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13260" windowHeight="7815" tabRatio="795" activeTab="1"/>
  </bookViews>
  <sheets>
    <sheet name="7.1_Problem" sheetId="15" r:id="rId1"/>
    <sheet name="7.2_Problem" sheetId="16" r:id="rId2"/>
    <sheet name="7.5_Problem" sheetId="17" r:id="rId3"/>
  </sheets>
  <definedNames>
    <definedName name="coin_cuttype" localSheetId="0" hidden="1">1</definedName>
    <definedName name="coin_dualtol" localSheetId="0" hidden="1">0.0000001</definedName>
    <definedName name="coin_heurs" localSheetId="0" hidden="1">1</definedName>
    <definedName name="coin_integerpresolve" localSheetId="0" hidden="1">1</definedName>
    <definedName name="coin_presolve1" localSheetId="0" hidden="1">1</definedName>
    <definedName name="coin_primaltol" localSheetId="0" hidden="1">0.0000001</definedName>
    <definedName name="solver_adj" localSheetId="0" hidden="1">'7.1_Problem'!$C$5:$E$6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c4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p4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ir4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dia" localSheetId="0" hidden="1">5</definedName>
    <definedName name="solver_drv" localSheetId="0" hidden="1">1</definedName>
    <definedName name="solver_eng" localSheetId="0" hidden="1">2</definedName>
    <definedName name="solver_eval" hidden="1">0</definedName>
    <definedName name="solver_iao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_ob4" localSheetId="0" hidden="1">0</definedName>
    <definedName name="solver_lhs1" localSheetId="0" hidden="1">'7.1_Problem'!$C$6:$E$6</definedName>
    <definedName name="solver_lhs2" localSheetId="0" hidden="1">'7.1_Problem'!$F$11:$F$13</definedName>
    <definedName name="solver_lhs3" localSheetId="0" hidden="1">'7.1_Problem'!$C$6:$E$6</definedName>
    <definedName name="solver_lhs4" localSheetId="0" hidden="1">'7.1_Problem'!$C$16:$E$16</definedName>
    <definedName name="solver_lin" localSheetId="0" hidden="1">1</definedName>
    <definedName name="solver_mda" localSheetId="0" hidden="1">4</definedName>
    <definedName name="solver_mip" localSheetId="0" hidden="1">2147483647</definedName>
    <definedName name="solver_mod" localSheetId="0" hidden="1">3</definedName>
    <definedName name="solver_neg" localSheetId="0" hidden="1">1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0" hidden="1">4</definedName>
    <definedName name="solver_obc" localSheetId="0" hidden="1">0</definedName>
    <definedName name="solver_obp" localSheetId="0" hidden="1">0</definedName>
    <definedName name="solver_opt" localSheetId="0" hidden="1">'7.1_Problem'!$F$9</definedName>
    <definedName name="solver_opt_ob" localSheetId="0" hidden="1">1</definedName>
    <definedName name="solver_psi" localSheetId="0" hidden="1">0</definedName>
    <definedName name="solver_rdp" localSheetId="0" hidden="1">0</definedName>
    <definedName name="solver_rel1" localSheetId="0" hidden="1">5</definedName>
    <definedName name="solver_rel2" localSheetId="0" hidden="1">1</definedName>
    <definedName name="solver_rel3" localSheetId="0" hidden="1">5</definedName>
    <definedName name="solver_rel4" localSheetId="0" hidden="1">1</definedName>
    <definedName name="solver_rep" localSheetId="0" hidden="1">0</definedName>
    <definedName name="solver_rhs1" localSheetId="0" hidden="1">binary</definedName>
    <definedName name="solver_rhs2" localSheetId="0" hidden="1">'7.1_Problem'!$H$11:$H$13</definedName>
    <definedName name="solver_rhs3" localSheetId="0" hidden="1">binary</definedName>
    <definedName name="solver_rhs4" localSheetId="0" hidden="1">0</definedName>
    <definedName name="solver_rlx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c4" localSheetId="0" hidden="1">1</definedName>
    <definedName name="solver_rxv" localSheetId="0" hidden="1">1</definedName>
    <definedName name="solver_scl" localSheetId="0" hidden="1">0</definedName>
    <definedName name="solver_seed" hidden="1">0</definedName>
    <definedName name="solver_sel" localSheetId="0" hidden="1">1</definedName>
    <definedName name="solver_sho" localSheetId="0" hidden="1">0</definedName>
    <definedName name="solver_slv" localSheetId="0" hidden="1">0</definedName>
    <definedName name="solver_slvu" localSheetId="0" hidden="1">0</definedName>
    <definedName name="solver_tim" localSheetId="0" hidden="1">2147483647</definedName>
    <definedName name="solver_tol" localSheetId="0" hidden="1">0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9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45621"/>
</workbook>
</file>

<file path=xl/calcChain.xml><?xml version="1.0" encoding="utf-8"?>
<calcChain xmlns="http://schemas.openxmlformats.org/spreadsheetml/2006/main">
  <c r="E16" i="15" l="1"/>
  <c r="D16" i="15"/>
  <c r="C16" i="15"/>
  <c r="F13" i="15"/>
  <c r="F12" i="15"/>
  <c r="F11" i="15"/>
  <c r="F9" i="15"/>
</calcChain>
</file>

<file path=xl/sharedStrings.xml><?xml version="1.0" encoding="utf-8"?>
<sst xmlns="http://schemas.openxmlformats.org/spreadsheetml/2006/main" count="34" uniqueCount="19">
  <si>
    <t>Constraints</t>
  </si>
  <si>
    <t>&lt;=</t>
  </si>
  <si>
    <t>Fixed cost</t>
  </si>
  <si>
    <t>Decisions</t>
  </si>
  <si>
    <t>F1</t>
  </si>
  <si>
    <t>F2</t>
  </si>
  <si>
    <t>F3</t>
  </si>
  <si>
    <t>K-units</t>
  </si>
  <si>
    <t xml:space="preserve"> </t>
  </si>
  <si>
    <t>Objective</t>
  </si>
  <si>
    <t>Variable profit</t>
  </si>
  <si>
    <t>A</t>
  </si>
  <si>
    <t>B</t>
  </si>
  <si>
    <t>C</t>
  </si>
  <si>
    <t>Product Mix with Fixed Costs</t>
  </si>
  <si>
    <t>K$</t>
  </si>
  <si>
    <t>indicator</t>
  </si>
  <si>
    <t>demand</t>
  </si>
  <si>
    <t>linking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</si>
</sst>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" borderId="7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6"/>
  <sheetViews>
    <sheetView workbookViewId="0">
      <selection activeCell="A7" sqref="A7"/>
    </sheetView>
  </sheetViews>
  <sheetFormatPr defaultColWidth="8.85546875" defaultRowHeight="15" x14ac:dyDescent="0.25"/>
  <cols>
    <col min="1" max="6" width="8.7109375" style="2" customWidth="1"/>
    <col min="7" max="7" width="4.7109375" style="2" customWidth="1"/>
    <col min="8" max="8" width="8.7109375" style="2" customWidth="1"/>
    <col min="9" max="16384" width="8.85546875" style="2"/>
  </cols>
  <sheetData>
    <row r="1" spans="1:8" x14ac:dyDescent="0.25">
      <c r="A1" s="1" t="s">
        <v>14</v>
      </c>
    </row>
    <row r="2" spans="1:8" x14ac:dyDescent="0.25">
      <c r="A2" s="1"/>
    </row>
    <row r="3" spans="1:8" x14ac:dyDescent="0.25">
      <c r="A3" s="1" t="s">
        <v>3</v>
      </c>
      <c r="B3" s="9"/>
      <c r="C3" s="9"/>
      <c r="D3" s="9"/>
      <c r="E3" s="9"/>
    </row>
    <row r="4" spans="1:8" x14ac:dyDescent="0.25">
      <c r="A4" s="1"/>
      <c r="B4" s="9"/>
      <c r="C4" s="10" t="s">
        <v>4</v>
      </c>
      <c r="D4" s="10" t="s">
        <v>5</v>
      </c>
      <c r="E4" s="10" t="s">
        <v>6</v>
      </c>
    </row>
    <row r="5" spans="1:8" x14ac:dyDescent="0.25">
      <c r="A5" s="1"/>
      <c r="B5" s="9"/>
      <c r="C5" s="12">
        <v>300</v>
      </c>
      <c r="D5" s="13">
        <v>200</v>
      </c>
      <c r="E5" s="14">
        <v>0</v>
      </c>
      <c r="F5" s="2" t="s">
        <v>7</v>
      </c>
    </row>
    <row r="6" spans="1:8" x14ac:dyDescent="0.25">
      <c r="A6" s="1"/>
      <c r="B6" s="9" t="s">
        <v>8</v>
      </c>
      <c r="C6" s="15">
        <v>1</v>
      </c>
      <c r="D6" s="16">
        <v>1</v>
      </c>
      <c r="E6" s="17">
        <v>0</v>
      </c>
      <c r="F6" s="2" t="s">
        <v>16</v>
      </c>
    </row>
    <row r="7" spans="1:8" x14ac:dyDescent="0.25">
      <c r="A7" s="1" t="s">
        <v>9</v>
      </c>
    </row>
    <row r="8" spans="1:8" x14ac:dyDescent="0.25">
      <c r="A8" s="1"/>
      <c r="B8" s="4" t="s">
        <v>10</v>
      </c>
      <c r="C8" s="11">
        <v>1.2</v>
      </c>
      <c r="D8" s="11">
        <v>1.8</v>
      </c>
      <c r="E8" s="11">
        <v>2.2000000000000002</v>
      </c>
    </row>
    <row r="9" spans="1:8" x14ac:dyDescent="0.25">
      <c r="B9" s="4" t="s">
        <v>2</v>
      </c>
      <c r="C9" s="2">
        <v>60</v>
      </c>
      <c r="D9" s="2">
        <v>200</v>
      </c>
      <c r="E9" s="2">
        <v>100</v>
      </c>
      <c r="F9" s="5">
        <f>SUMPRODUCT(C5:E5,C8:E8)-SUMPRODUCT($C$6:$E$6,C9:E9)</f>
        <v>460</v>
      </c>
      <c r="G9" s="3" t="s">
        <v>15</v>
      </c>
    </row>
    <row r="10" spans="1:8" x14ac:dyDescent="0.25">
      <c r="A10" s="1" t="s">
        <v>0</v>
      </c>
    </row>
    <row r="11" spans="1:8" x14ac:dyDescent="0.25">
      <c r="B11" s="3" t="s">
        <v>11</v>
      </c>
      <c r="C11" s="2">
        <v>3</v>
      </c>
      <c r="D11" s="2">
        <v>4</v>
      </c>
      <c r="E11" s="2">
        <v>8</v>
      </c>
      <c r="F11" s="2">
        <f>SUMPRODUCT($C$5:$E$5,C11:E11)</f>
        <v>1700</v>
      </c>
      <c r="G11" s="3" t="s">
        <v>1</v>
      </c>
      <c r="H11" s="6">
        <v>2000</v>
      </c>
    </row>
    <row r="12" spans="1:8" x14ac:dyDescent="0.25">
      <c r="B12" s="3" t="s">
        <v>12</v>
      </c>
      <c r="C12" s="2">
        <v>3</v>
      </c>
      <c r="D12" s="2">
        <v>5</v>
      </c>
      <c r="E12" s="2">
        <v>6</v>
      </c>
      <c r="F12" s="2">
        <f>SUMPRODUCT($C$5:$E$5,C12:E12)</f>
        <v>1900</v>
      </c>
      <c r="G12" s="3" t="s">
        <v>1</v>
      </c>
      <c r="H12" s="8">
        <v>2000</v>
      </c>
    </row>
    <row r="13" spans="1:8" x14ac:dyDescent="0.25">
      <c r="B13" s="3" t="s">
        <v>13</v>
      </c>
      <c r="C13" s="2">
        <v>2</v>
      </c>
      <c r="D13" s="2">
        <v>3</v>
      </c>
      <c r="E13" s="2">
        <v>9</v>
      </c>
      <c r="F13" s="2">
        <f>SUMPRODUCT($C$5:$E$5,C13:E13)</f>
        <v>1200</v>
      </c>
      <c r="G13" s="3" t="s">
        <v>1</v>
      </c>
      <c r="H13" s="7">
        <v>2000</v>
      </c>
    </row>
    <row r="14" spans="1:8" x14ac:dyDescent="0.25"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</row>
    <row r="15" spans="1:8" x14ac:dyDescent="0.25">
      <c r="B15" s="2" t="s">
        <v>17</v>
      </c>
      <c r="C15" s="2">
        <v>300</v>
      </c>
      <c r="D15" s="2">
        <v>200</v>
      </c>
      <c r="E15" s="2">
        <v>50</v>
      </c>
      <c r="F15" s="2" t="s">
        <v>7</v>
      </c>
      <c r="G15" s="2" t="s">
        <v>8</v>
      </c>
      <c r="H15" s="2" t="s">
        <v>8</v>
      </c>
    </row>
    <row r="16" spans="1:8" x14ac:dyDescent="0.25">
      <c r="B16" s="2" t="s">
        <v>18</v>
      </c>
      <c r="C16" s="18">
        <f>C5-C15*C6</f>
        <v>0</v>
      </c>
      <c r="D16" s="19">
        <f>D5-D15*D6</f>
        <v>0</v>
      </c>
      <c r="E16" s="20">
        <f>E5-E15*E6</f>
        <v>0</v>
      </c>
      <c r="F16" s="2" t="s">
        <v>8</v>
      </c>
      <c r="G16" s="2" t="s">
        <v>8</v>
      </c>
      <c r="H16" s="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9595f6e48f4095f6bfedb4334c8e441b">
  <xsd:schema xmlns:xsd="http://www.w3.org/2001/XMLSchema" xmlns:p="http://schemas.microsoft.com/office/2006/metadata/properties" targetNamespace="http://schemas.microsoft.com/office/2006/metadata/properties" ma:root="true" ma:fieldsID="0afecd68222ac67f40f637d489f57f1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C37E76-0910-46F9-B683-0F32752BD4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194250-FC5E-47B5-8569-6E977BE2E5E5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DE0378-7329-417E-B68A-AEB39D730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7.1_Problem</vt:lpstr>
      <vt:lpstr>7.2_Problem</vt:lpstr>
      <vt:lpstr>7.5_Problem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MART</cp:lastModifiedBy>
  <dcterms:created xsi:type="dcterms:W3CDTF">2001-01-29T21:06:25Z</dcterms:created>
  <dcterms:modified xsi:type="dcterms:W3CDTF">2016-07-15T02:10:03Z</dcterms:modified>
</cp:coreProperties>
</file>