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115" windowHeight="7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51" i="1"/>
  <c r="I50"/>
  <c r="H50"/>
  <c r="H51" s="1"/>
  <c r="I49"/>
  <c r="I51" s="1"/>
  <c r="H49"/>
  <c r="F47"/>
  <c r="I46"/>
  <c r="H46"/>
  <c r="I45"/>
  <c r="H45"/>
  <c r="H47" s="1"/>
  <c r="F34"/>
  <c r="I32"/>
  <c r="H32"/>
  <c r="G29"/>
  <c r="F29"/>
  <c r="I28"/>
  <c r="H28"/>
  <c r="I27"/>
  <c r="H27"/>
  <c r="G20"/>
  <c r="H18"/>
  <c r="F14"/>
  <c r="H14" s="1"/>
  <c r="H17" s="1"/>
  <c r="H20" s="1"/>
  <c r="H22" s="1"/>
  <c r="H33" s="1"/>
  <c r="H34" s="1"/>
  <c r="I12"/>
  <c r="H12"/>
  <c r="I11"/>
  <c r="H11"/>
  <c r="I29" l="1"/>
  <c r="H29"/>
  <c r="H36" s="1"/>
  <c r="I47"/>
  <c r="F17"/>
  <c r="F20" s="1"/>
  <c r="F22" s="1"/>
  <c r="I14"/>
  <c r="I17" s="1"/>
  <c r="I20" s="1"/>
  <c r="I22" s="1"/>
  <c r="I33" s="1"/>
  <c r="I34" s="1"/>
  <c r="I36" s="1"/>
</calcChain>
</file>

<file path=xl/sharedStrings.xml><?xml version="1.0" encoding="utf-8"?>
<sst xmlns="http://schemas.openxmlformats.org/spreadsheetml/2006/main" count="43" uniqueCount="32">
  <si>
    <t xml:space="preserve"> </t>
  </si>
  <si>
    <t>ABC company financial manager believes that sales in 2012 could raise by as much as 20% or by little as 5%.</t>
  </si>
  <si>
    <r>
      <rPr>
        <b/>
        <sz val="10"/>
        <rFont val="Arial"/>
        <family val="2"/>
      </rPr>
      <t>a</t>
    </r>
    <r>
      <rPr>
        <sz val="11"/>
        <color theme="1"/>
        <rFont val="Calibri"/>
        <family val="2"/>
        <scheme val="minor"/>
      </rPr>
      <t>.</t>
    </r>
  </si>
  <si>
    <t>Recalculate the first-stage pro forma financial statements under these two assumptions and calculate</t>
  </si>
  <si>
    <r>
      <t xml:space="preserve">the required external financing(All figures are in thousands.) </t>
    </r>
    <r>
      <rPr>
        <b/>
        <sz val="10"/>
        <rFont val="Arial"/>
        <family val="2"/>
      </rPr>
      <t>(Enter your answers in thousands.)</t>
    </r>
  </si>
  <si>
    <t>Initial Growth Rate</t>
  </si>
  <si>
    <t>Second Growth Rate</t>
  </si>
  <si>
    <t>INCOME STATEMENT</t>
  </si>
  <si>
    <t>Base Case</t>
  </si>
  <si>
    <t>20% Growth</t>
  </si>
  <si>
    <t>5% Growth</t>
  </si>
  <si>
    <t>Revenue</t>
  </si>
  <si>
    <t>Cost of goods sold</t>
  </si>
  <si>
    <t>EBIT</t>
  </si>
  <si>
    <t>Interest</t>
  </si>
  <si>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Earnings before taxes</t>
    </r>
  </si>
  <si>
    <t>State and federal tax</t>
  </si>
  <si>
    <t>Net Income</t>
  </si>
  <si>
    <t>Dividends</t>
  </si>
  <si>
    <t>BALANCE SHEET</t>
  </si>
  <si>
    <t>Assets</t>
  </si>
  <si>
    <t xml:space="preserve">   Networking Capital</t>
  </si>
  <si>
    <t xml:space="preserve">   Fixed assets</t>
  </si>
  <si>
    <t xml:space="preserve"> Totals assets</t>
  </si>
  <si>
    <t>Liabilities and shareholders' equity</t>
  </si>
  <si>
    <t xml:space="preserve">     Long-term debt</t>
  </si>
  <si>
    <t xml:space="preserve">     Shareholders' equity</t>
  </si>
  <si>
    <t>Required external financing</t>
  </si>
  <si>
    <t>b.</t>
  </si>
  <si>
    <t>Assume any required external funds will be raised by issuing long-term debt and that any surplus funds</t>
  </si>
  <si>
    <t>will be used to retire such debt. Prepare the completed (second-stage) pro forma balance sheet</t>
  </si>
  <si>
    <t>(Enter your answer in thousands)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</si>
</sst>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0" fillId="0" borderId="1" xfId="0" applyBorder="1"/>
    <xf numFmtId="9" fontId="4" fillId="0" borderId="1" xfId="0" applyNumberFormat="1" applyFont="1" applyBorder="1"/>
    <xf numFmtId="0" fontId="5" fillId="2" borderId="2" xfId="0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 indent="1"/>
    </xf>
    <xf numFmtId="0" fontId="0" fillId="0" borderId="0" xfId="0" applyBorder="1"/>
    <xf numFmtId="0" fontId="0" fillId="0" borderId="6" xfId="0" applyBorder="1"/>
    <xf numFmtId="165" fontId="4" fillId="0" borderId="0" xfId="2" applyNumberFormat="1" applyFont="1" applyBorder="1"/>
    <xf numFmtId="44" fontId="0" fillId="0" borderId="6" xfId="2" applyNumberFormat="1" applyFont="1" applyBorder="1"/>
    <xf numFmtId="165" fontId="4" fillId="0" borderId="6" xfId="2" applyNumberFormat="1" applyFont="1" applyBorder="1"/>
    <xf numFmtId="37" fontId="4" fillId="0" borderId="0" xfId="1" applyNumberFormat="1" applyFont="1" applyBorder="1"/>
    <xf numFmtId="43" fontId="0" fillId="0" borderId="6" xfId="1" applyFont="1" applyBorder="1"/>
    <xf numFmtId="37" fontId="4" fillId="0" borderId="6" xfId="2" applyNumberFormat="1" applyFont="1" applyBorder="1"/>
    <xf numFmtId="0" fontId="2" fillId="0" borderId="6" xfId="0" applyFont="1" applyBorder="1"/>
    <xf numFmtId="43" fontId="2" fillId="0" borderId="6" xfId="1" applyFont="1" applyBorder="1"/>
    <xf numFmtId="37" fontId="4" fillId="0" borderId="6" xfId="1" applyNumberFormat="1" applyFont="1" applyBorder="1"/>
    <xf numFmtId="37" fontId="4" fillId="0" borderId="0" xfId="1" applyNumberFormat="1" applyFont="1" applyFill="1" applyBorder="1"/>
    <xf numFmtId="43" fontId="2" fillId="0" borderId="6" xfId="1" applyFont="1" applyFill="1" applyBorder="1"/>
    <xf numFmtId="0" fontId="0" fillId="0" borderId="5" xfId="0" applyBorder="1" applyAlignment="1">
      <alignment horizontal="left" indent="1"/>
    </xf>
    <xf numFmtId="37" fontId="0" fillId="0" borderId="0" xfId="1" applyNumberFormat="1" applyFont="1" applyBorder="1"/>
    <xf numFmtId="37" fontId="0" fillId="0" borderId="6" xfId="1" applyNumberFormat="1" applyFont="1" applyBorder="1"/>
    <xf numFmtId="0" fontId="2" fillId="0" borderId="5" xfId="0" applyFont="1" applyBorder="1" applyAlignment="1"/>
    <xf numFmtId="37" fontId="4" fillId="3" borderId="6" xfId="2" applyNumberFormat="1" applyFont="1" applyFill="1" applyBorder="1"/>
    <xf numFmtId="37" fontId="4" fillId="3" borderId="6" xfId="1" applyNumberFormat="1" applyFont="1" applyFill="1" applyBorder="1"/>
    <xf numFmtId="165" fontId="4" fillId="0" borderId="7" xfId="2" applyNumberFormat="1" applyFont="1" applyBorder="1"/>
    <xf numFmtId="43" fontId="0" fillId="0" borderId="8" xfId="1" applyFont="1" applyBorder="1"/>
    <xf numFmtId="165" fontId="4" fillId="3" borderId="7" xfId="2" applyNumberFormat="1" applyFont="1" applyFill="1" applyBorder="1"/>
    <xf numFmtId="37" fontId="0" fillId="0" borderId="0" xfId="0" applyNumberFormat="1" applyBorder="1"/>
    <xf numFmtId="0" fontId="0" fillId="0" borderId="6" xfId="0" applyBorder="1" applyAlignment="1"/>
    <xf numFmtId="37" fontId="4" fillId="0" borderId="0" xfId="3" applyNumberFormat="1" applyFont="1" applyBorder="1"/>
    <xf numFmtId="37" fontId="4" fillId="0" borderId="7" xfId="3" applyNumberFormat="1" applyFont="1" applyBorder="1"/>
    <xf numFmtId="165" fontId="4" fillId="0" borderId="7" xfId="3" applyNumberFormat="1" applyFont="1" applyBorder="1"/>
    <xf numFmtId="165" fontId="0" fillId="0" borderId="6" xfId="0" applyNumberFormat="1" applyBorder="1"/>
    <xf numFmtId="165" fontId="4" fillId="3" borderId="6" xfId="2" applyNumberFormat="1" applyFont="1" applyFill="1" applyBorder="1"/>
    <xf numFmtId="165" fontId="4" fillId="3" borderId="9" xfId="3" applyNumberFormat="1" applyFont="1" applyFill="1" applyBorder="1"/>
    <xf numFmtId="165" fontId="4" fillId="3" borderId="7" xfId="3" applyNumberFormat="1" applyFont="1" applyFill="1" applyBorder="1"/>
    <xf numFmtId="37" fontId="4" fillId="0" borderId="10" xfId="3" applyNumberFormat="1" applyFont="1" applyBorder="1"/>
    <xf numFmtId="0" fontId="0" fillId="0" borderId="11" xfId="0" applyBorder="1"/>
    <xf numFmtId="0" fontId="2" fillId="0" borderId="12" xfId="0" applyFont="1" applyBorder="1" applyAlignment="1">
      <alignment horizontal="left" indent="1"/>
    </xf>
    <xf numFmtId="0" fontId="0" fillId="0" borderId="13" xfId="0" applyBorder="1"/>
    <xf numFmtId="0" fontId="0" fillId="0" borderId="14" xfId="0" applyBorder="1" applyAlignment="1"/>
    <xf numFmtId="37" fontId="4" fillId="0" borderId="15" xfId="3" applyNumberFormat="1" applyFont="1" applyBorder="1"/>
    <xf numFmtId="0" fontId="0" fillId="0" borderId="15" xfId="0" applyBorder="1"/>
    <xf numFmtId="165" fontId="7" fillId="3" borderId="15" xfId="0" applyNumberFormat="1" applyFont="1" applyFill="1" applyBorder="1"/>
    <xf numFmtId="0" fontId="3" fillId="0" borderId="0" xfId="0" applyFont="1" applyBorder="1"/>
    <xf numFmtId="0" fontId="0" fillId="0" borderId="0" xfId="0" applyBorder="1" applyAlignment="1"/>
    <xf numFmtId="10" fontId="8" fillId="0" borderId="0" xfId="3" applyNumberFormat="1" applyFont="1" applyBorder="1"/>
    <xf numFmtId="0" fontId="3" fillId="0" borderId="0" xfId="0" applyFont="1"/>
    <xf numFmtId="0" fontId="9" fillId="0" borderId="0" xfId="0" applyFont="1"/>
    <xf numFmtId="0" fontId="3" fillId="2" borderId="16" xfId="0" applyFont="1" applyFill="1" applyBorder="1" applyAlignment="1">
      <alignment horizontal="left" indent="1"/>
    </xf>
    <xf numFmtId="0" fontId="3" fillId="2" borderId="17" xfId="0" applyFont="1" applyFill="1" applyBorder="1"/>
    <xf numFmtId="0" fontId="3" fillId="2" borderId="18" xfId="0" applyFont="1" applyFill="1" applyBorder="1"/>
    <xf numFmtId="0" fontId="0" fillId="0" borderId="10" xfId="0" applyBorder="1"/>
    <xf numFmtId="165" fontId="4" fillId="0" borderId="10" xfId="2" applyNumberFormat="1" applyFont="1" applyBorder="1"/>
    <xf numFmtId="44" fontId="4" fillId="0" borderId="6" xfId="2" applyNumberFormat="1" applyFont="1" applyBorder="1"/>
    <xf numFmtId="37" fontId="4" fillId="0" borderId="9" xfId="3" applyNumberFormat="1" applyFont="1" applyBorder="1"/>
    <xf numFmtId="44" fontId="4" fillId="3" borderId="6" xfId="2" applyNumberFormat="1" applyFont="1" applyFill="1" applyBorder="1"/>
    <xf numFmtId="37" fontId="4" fillId="0" borderId="19" xfId="3" applyNumberFormat="1" applyFont="1" applyBorder="1"/>
    <xf numFmtId="37" fontId="4" fillId="3" borderId="9" xfId="3" applyNumberFormat="1" applyFont="1" applyFill="1" applyBorder="1"/>
    <xf numFmtId="0" fontId="3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10" fontId="8" fillId="0" borderId="0" xfId="0" applyNumberFormat="1" applyFont="1" applyBorder="1"/>
    <xf numFmtId="0" fontId="2" fillId="0" borderId="0" xfId="0" applyFont="1" applyBorder="1" applyAlignment="1">
      <alignment horizontal="left" indent="1"/>
    </xf>
    <xf numFmtId="10" fontId="10" fillId="0" borderId="0" xfId="3" applyNumberFormat="1" applyFont="1" applyBorder="1"/>
    <xf numFmtId="0" fontId="8" fillId="0" borderId="0" xfId="0" applyFont="1" applyBorder="1"/>
    <xf numFmtId="43" fontId="10" fillId="0" borderId="0" xfId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M64"/>
  <sheetViews>
    <sheetView tabSelected="1" topLeftCell="A16" workbookViewId="0">
      <selection activeCell="N12" sqref="N12"/>
    </sheetView>
  </sheetViews>
  <sheetFormatPr defaultRowHeight="15"/>
  <cols>
    <col min="1" max="2" width="2.7109375" customWidth="1"/>
    <col min="4" max="4" width="12" customWidth="1"/>
    <col min="5" max="5" width="10.140625" customWidth="1"/>
    <col min="6" max="6" width="11.42578125" customWidth="1"/>
    <col min="7" max="7" width="0.85546875" customWidth="1"/>
    <col min="8" max="8" width="12" customWidth="1"/>
    <col min="9" max="9" width="13.5703125" customWidth="1"/>
    <col min="257" max="258" width="2.7109375" customWidth="1"/>
    <col min="260" max="260" width="12" customWidth="1"/>
    <col min="261" max="261" width="10.140625" customWidth="1"/>
    <col min="262" max="262" width="11.42578125" customWidth="1"/>
    <col min="263" max="263" width="0.85546875" customWidth="1"/>
    <col min="264" max="264" width="12" customWidth="1"/>
    <col min="265" max="265" width="13.5703125" customWidth="1"/>
    <col min="513" max="514" width="2.7109375" customWidth="1"/>
    <col min="516" max="516" width="12" customWidth="1"/>
    <col min="517" max="517" width="10.140625" customWidth="1"/>
    <col min="518" max="518" width="11.42578125" customWidth="1"/>
    <col min="519" max="519" width="0.85546875" customWidth="1"/>
    <col min="520" max="520" width="12" customWidth="1"/>
    <col min="521" max="521" width="13.5703125" customWidth="1"/>
    <col min="769" max="770" width="2.7109375" customWidth="1"/>
    <col min="772" max="772" width="12" customWidth="1"/>
    <col min="773" max="773" width="10.140625" customWidth="1"/>
    <col min="774" max="774" width="11.42578125" customWidth="1"/>
    <col min="775" max="775" width="0.85546875" customWidth="1"/>
    <col min="776" max="776" width="12" customWidth="1"/>
    <col min="777" max="777" width="13.5703125" customWidth="1"/>
    <col min="1025" max="1026" width="2.7109375" customWidth="1"/>
    <col min="1028" max="1028" width="12" customWidth="1"/>
    <col min="1029" max="1029" width="10.140625" customWidth="1"/>
    <col min="1030" max="1030" width="11.42578125" customWidth="1"/>
    <col min="1031" max="1031" width="0.85546875" customWidth="1"/>
    <col min="1032" max="1032" width="12" customWidth="1"/>
    <col min="1033" max="1033" width="13.5703125" customWidth="1"/>
    <col min="1281" max="1282" width="2.7109375" customWidth="1"/>
    <col min="1284" max="1284" width="12" customWidth="1"/>
    <col min="1285" max="1285" width="10.140625" customWidth="1"/>
    <col min="1286" max="1286" width="11.42578125" customWidth="1"/>
    <col min="1287" max="1287" width="0.85546875" customWidth="1"/>
    <col min="1288" max="1288" width="12" customWidth="1"/>
    <col min="1289" max="1289" width="13.5703125" customWidth="1"/>
    <col min="1537" max="1538" width="2.7109375" customWidth="1"/>
    <col min="1540" max="1540" width="12" customWidth="1"/>
    <col min="1541" max="1541" width="10.140625" customWidth="1"/>
    <col min="1542" max="1542" width="11.42578125" customWidth="1"/>
    <col min="1543" max="1543" width="0.85546875" customWidth="1"/>
    <col min="1544" max="1544" width="12" customWidth="1"/>
    <col min="1545" max="1545" width="13.5703125" customWidth="1"/>
    <col min="1793" max="1794" width="2.7109375" customWidth="1"/>
    <col min="1796" max="1796" width="12" customWidth="1"/>
    <col min="1797" max="1797" width="10.140625" customWidth="1"/>
    <col min="1798" max="1798" width="11.42578125" customWidth="1"/>
    <col min="1799" max="1799" width="0.85546875" customWidth="1"/>
    <col min="1800" max="1800" width="12" customWidth="1"/>
    <col min="1801" max="1801" width="13.5703125" customWidth="1"/>
    <col min="2049" max="2050" width="2.7109375" customWidth="1"/>
    <col min="2052" max="2052" width="12" customWidth="1"/>
    <col min="2053" max="2053" width="10.140625" customWidth="1"/>
    <col min="2054" max="2054" width="11.42578125" customWidth="1"/>
    <col min="2055" max="2055" width="0.85546875" customWidth="1"/>
    <col min="2056" max="2056" width="12" customWidth="1"/>
    <col min="2057" max="2057" width="13.5703125" customWidth="1"/>
    <col min="2305" max="2306" width="2.7109375" customWidth="1"/>
    <col min="2308" max="2308" width="12" customWidth="1"/>
    <col min="2309" max="2309" width="10.140625" customWidth="1"/>
    <col min="2310" max="2310" width="11.42578125" customWidth="1"/>
    <col min="2311" max="2311" width="0.85546875" customWidth="1"/>
    <col min="2312" max="2312" width="12" customWidth="1"/>
    <col min="2313" max="2313" width="13.5703125" customWidth="1"/>
    <col min="2561" max="2562" width="2.7109375" customWidth="1"/>
    <col min="2564" max="2564" width="12" customWidth="1"/>
    <col min="2565" max="2565" width="10.140625" customWidth="1"/>
    <col min="2566" max="2566" width="11.42578125" customWidth="1"/>
    <col min="2567" max="2567" width="0.85546875" customWidth="1"/>
    <col min="2568" max="2568" width="12" customWidth="1"/>
    <col min="2569" max="2569" width="13.5703125" customWidth="1"/>
    <col min="2817" max="2818" width="2.7109375" customWidth="1"/>
    <col min="2820" max="2820" width="12" customWidth="1"/>
    <col min="2821" max="2821" width="10.140625" customWidth="1"/>
    <col min="2822" max="2822" width="11.42578125" customWidth="1"/>
    <col min="2823" max="2823" width="0.85546875" customWidth="1"/>
    <col min="2824" max="2824" width="12" customWidth="1"/>
    <col min="2825" max="2825" width="13.5703125" customWidth="1"/>
    <col min="3073" max="3074" width="2.7109375" customWidth="1"/>
    <col min="3076" max="3076" width="12" customWidth="1"/>
    <col min="3077" max="3077" width="10.140625" customWidth="1"/>
    <col min="3078" max="3078" width="11.42578125" customWidth="1"/>
    <col min="3079" max="3079" width="0.85546875" customWidth="1"/>
    <col min="3080" max="3080" width="12" customWidth="1"/>
    <col min="3081" max="3081" width="13.5703125" customWidth="1"/>
    <col min="3329" max="3330" width="2.7109375" customWidth="1"/>
    <col min="3332" max="3332" width="12" customWidth="1"/>
    <col min="3333" max="3333" width="10.140625" customWidth="1"/>
    <col min="3334" max="3334" width="11.42578125" customWidth="1"/>
    <col min="3335" max="3335" width="0.85546875" customWidth="1"/>
    <col min="3336" max="3336" width="12" customWidth="1"/>
    <col min="3337" max="3337" width="13.5703125" customWidth="1"/>
    <col min="3585" max="3586" width="2.7109375" customWidth="1"/>
    <col min="3588" max="3588" width="12" customWidth="1"/>
    <col min="3589" max="3589" width="10.140625" customWidth="1"/>
    <col min="3590" max="3590" width="11.42578125" customWidth="1"/>
    <col min="3591" max="3591" width="0.85546875" customWidth="1"/>
    <col min="3592" max="3592" width="12" customWidth="1"/>
    <col min="3593" max="3593" width="13.5703125" customWidth="1"/>
    <col min="3841" max="3842" width="2.7109375" customWidth="1"/>
    <col min="3844" max="3844" width="12" customWidth="1"/>
    <col min="3845" max="3845" width="10.140625" customWidth="1"/>
    <col min="3846" max="3846" width="11.42578125" customWidth="1"/>
    <col min="3847" max="3847" width="0.85546875" customWidth="1"/>
    <col min="3848" max="3848" width="12" customWidth="1"/>
    <col min="3849" max="3849" width="13.5703125" customWidth="1"/>
    <col min="4097" max="4098" width="2.7109375" customWidth="1"/>
    <col min="4100" max="4100" width="12" customWidth="1"/>
    <col min="4101" max="4101" width="10.140625" customWidth="1"/>
    <col min="4102" max="4102" width="11.42578125" customWidth="1"/>
    <col min="4103" max="4103" width="0.85546875" customWidth="1"/>
    <col min="4104" max="4104" width="12" customWidth="1"/>
    <col min="4105" max="4105" width="13.5703125" customWidth="1"/>
    <col min="4353" max="4354" width="2.7109375" customWidth="1"/>
    <col min="4356" max="4356" width="12" customWidth="1"/>
    <col min="4357" max="4357" width="10.140625" customWidth="1"/>
    <col min="4358" max="4358" width="11.42578125" customWidth="1"/>
    <col min="4359" max="4359" width="0.85546875" customWidth="1"/>
    <col min="4360" max="4360" width="12" customWidth="1"/>
    <col min="4361" max="4361" width="13.5703125" customWidth="1"/>
    <col min="4609" max="4610" width="2.7109375" customWidth="1"/>
    <col min="4612" max="4612" width="12" customWidth="1"/>
    <col min="4613" max="4613" width="10.140625" customWidth="1"/>
    <col min="4614" max="4614" width="11.42578125" customWidth="1"/>
    <col min="4615" max="4615" width="0.85546875" customWidth="1"/>
    <col min="4616" max="4616" width="12" customWidth="1"/>
    <col min="4617" max="4617" width="13.5703125" customWidth="1"/>
    <col min="4865" max="4866" width="2.7109375" customWidth="1"/>
    <col min="4868" max="4868" width="12" customWidth="1"/>
    <col min="4869" max="4869" width="10.140625" customWidth="1"/>
    <col min="4870" max="4870" width="11.42578125" customWidth="1"/>
    <col min="4871" max="4871" width="0.85546875" customWidth="1"/>
    <col min="4872" max="4872" width="12" customWidth="1"/>
    <col min="4873" max="4873" width="13.5703125" customWidth="1"/>
    <col min="5121" max="5122" width="2.7109375" customWidth="1"/>
    <col min="5124" max="5124" width="12" customWidth="1"/>
    <col min="5125" max="5125" width="10.140625" customWidth="1"/>
    <col min="5126" max="5126" width="11.42578125" customWidth="1"/>
    <col min="5127" max="5127" width="0.85546875" customWidth="1"/>
    <col min="5128" max="5128" width="12" customWidth="1"/>
    <col min="5129" max="5129" width="13.5703125" customWidth="1"/>
    <col min="5377" max="5378" width="2.7109375" customWidth="1"/>
    <col min="5380" max="5380" width="12" customWidth="1"/>
    <col min="5381" max="5381" width="10.140625" customWidth="1"/>
    <col min="5382" max="5382" width="11.42578125" customWidth="1"/>
    <col min="5383" max="5383" width="0.85546875" customWidth="1"/>
    <col min="5384" max="5384" width="12" customWidth="1"/>
    <col min="5385" max="5385" width="13.5703125" customWidth="1"/>
    <col min="5633" max="5634" width="2.7109375" customWidth="1"/>
    <col min="5636" max="5636" width="12" customWidth="1"/>
    <col min="5637" max="5637" width="10.140625" customWidth="1"/>
    <col min="5638" max="5638" width="11.42578125" customWidth="1"/>
    <col min="5639" max="5639" width="0.85546875" customWidth="1"/>
    <col min="5640" max="5640" width="12" customWidth="1"/>
    <col min="5641" max="5641" width="13.5703125" customWidth="1"/>
    <col min="5889" max="5890" width="2.7109375" customWidth="1"/>
    <col min="5892" max="5892" width="12" customWidth="1"/>
    <col min="5893" max="5893" width="10.140625" customWidth="1"/>
    <col min="5894" max="5894" width="11.42578125" customWidth="1"/>
    <col min="5895" max="5895" width="0.85546875" customWidth="1"/>
    <col min="5896" max="5896" width="12" customWidth="1"/>
    <col min="5897" max="5897" width="13.5703125" customWidth="1"/>
    <col min="6145" max="6146" width="2.7109375" customWidth="1"/>
    <col min="6148" max="6148" width="12" customWidth="1"/>
    <col min="6149" max="6149" width="10.140625" customWidth="1"/>
    <col min="6150" max="6150" width="11.42578125" customWidth="1"/>
    <col min="6151" max="6151" width="0.85546875" customWidth="1"/>
    <col min="6152" max="6152" width="12" customWidth="1"/>
    <col min="6153" max="6153" width="13.5703125" customWidth="1"/>
    <col min="6401" max="6402" width="2.7109375" customWidth="1"/>
    <col min="6404" max="6404" width="12" customWidth="1"/>
    <col min="6405" max="6405" width="10.140625" customWidth="1"/>
    <col min="6406" max="6406" width="11.42578125" customWidth="1"/>
    <col min="6407" max="6407" width="0.85546875" customWidth="1"/>
    <col min="6408" max="6408" width="12" customWidth="1"/>
    <col min="6409" max="6409" width="13.5703125" customWidth="1"/>
    <col min="6657" max="6658" width="2.7109375" customWidth="1"/>
    <col min="6660" max="6660" width="12" customWidth="1"/>
    <col min="6661" max="6661" width="10.140625" customWidth="1"/>
    <col min="6662" max="6662" width="11.42578125" customWidth="1"/>
    <col min="6663" max="6663" width="0.85546875" customWidth="1"/>
    <col min="6664" max="6664" width="12" customWidth="1"/>
    <col min="6665" max="6665" width="13.5703125" customWidth="1"/>
    <col min="6913" max="6914" width="2.7109375" customWidth="1"/>
    <col min="6916" max="6916" width="12" customWidth="1"/>
    <col min="6917" max="6917" width="10.140625" customWidth="1"/>
    <col min="6918" max="6918" width="11.42578125" customWidth="1"/>
    <col min="6919" max="6919" width="0.85546875" customWidth="1"/>
    <col min="6920" max="6920" width="12" customWidth="1"/>
    <col min="6921" max="6921" width="13.5703125" customWidth="1"/>
    <col min="7169" max="7170" width="2.7109375" customWidth="1"/>
    <col min="7172" max="7172" width="12" customWidth="1"/>
    <col min="7173" max="7173" width="10.140625" customWidth="1"/>
    <col min="7174" max="7174" width="11.42578125" customWidth="1"/>
    <col min="7175" max="7175" width="0.85546875" customWidth="1"/>
    <col min="7176" max="7176" width="12" customWidth="1"/>
    <col min="7177" max="7177" width="13.5703125" customWidth="1"/>
    <col min="7425" max="7426" width="2.7109375" customWidth="1"/>
    <col min="7428" max="7428" width="12" customWidth="1"/>
    <col min="7429" max="7429" width="10.140625" customWidth="1"/>
    <col min="7430" max="7430" width="11.42578125" customWidth="1"/>
    <col min="7431" max="7431" width="0.85546875" customWidth="1"/>
    <col min="7432" max="7432" width="12" customWidth="1"/>
    <col min="7433" max="7433" width="13.5703125" customWidth="1"/>
    <col min="7681" max="7682" width="2.7109375" customWidth="1"/>
    <col min="7684" max="7684" width="12" customWidth="1"/>
    <col min="7685" max="7685" width="10.140625" customWidth="1"/>
    <col min="7686" max="7686" width="11.42578125" customWidth="1"/>
    <col min="7687" max="7687" width="0.85546875" customWidth="1"/>
    <col min="7688" max="7688" width="12" customWidth="1"/>
    <col min="7689" max="7689" width="13.5703125" customWidth="1"/>
    <col min="7937" max="7938" width="2.7109375" customWidth="1"/>
    <col min="7940" max="7940" width="12" customWidth="1"/>
    <col min="7941" max="7941" width="10.140625" customWidth="1"/>
    <col min="7942" max="7942" width="11.42578125" customWidth="1"/>
    <col min="7943" max="7943" width="0.85546875" customWidth="1"/>
    <col min="7944" max="7944" width="12" customWidth="1"/>
    <col min="7945" max="7945" width="13.5703125" customWidth="1"/>
    <col min="8193" max="8194" width="2.7109375" customWidth="1"/>
    <col min="8196" max="8196" width="12" customWidth="1"/>
    <col min="8197" max="8197" width="10.140625" customWidth="1"/>
    <col min="8198" max="8198" width="11.42578125" customWidth="1"/>
    <col min="8199" max="8199" width="0.85546875" customWidth="1"/>
    <col min="8200" max="8200" width="12" customWidth="1"/>
    <col min="8201" max="8201" width="13.5703125" customWidth="1"/>
    <col min="8449" max="8450" width="2.7109375" customWidth="1"/>
    <col min="8452" max="8452" width="12" customWidth="1"/>
    <col min="8453" max="8453" width="10.140625" customWidth="1"/>
    <col min="8454" max="8454" width="11.42578125" customWidth="1"/>
    <col min="8455" max="8455" width="0.85546875" customWidth="1"/>
    <col min="8456" max="8456" width="12" customWidth="1"/>
    <col min="8457" max="8457" width="13.5703125" customWidth="1"/>
    <col min="8705" max="8706" width="2.7109375" customWidth="1"/>
    <col min="8708" max="8708" width="12" customWidth="1"/>
    <col min="8709" max="8709" width="10.140625" customWidth="1"/>
    <col min="8710" max="8710" width="11.42578125" customWidth="1"/>
    <col min="8711" max="8711" width="0.85546875" customWidth="1"/>
    <col min="8712" max="8712" width="12" customWidth="1"/>
    <col min="8713" max="8713" width="13.5703125" customWidth="1"/>
    <col min="8961" max="8962" width="2.7109375" customWidth="1"/>
    <col min="8964" max="8964" width="12" customWidth="1"/>
    <col min="8965" max="8965" width="10.140625" customWidth="1"/>
    <col min="8966" max="8966" width="11.42578125" customWidth="1"/>
    <col min="8967" max="8967" width="0.85546875" customWidth="1"/>
    <col min="8968" max="8968" width="12" customWidth="1"/>
    <col min="8969" max="8969" width="13.5703125" customWidth="1"/>
    <col min="9217" max="9218" width="2.7109375" customWidth="1"/>
    <col min="9220" max="9220" width="12" customWidth="1"/>
    <col min="9221" max="9221" width="10.140625" customWidth="1"/>
    <col min="9222" max="9222" width="11.42578125" customWidth="1"/>
    <col min="9223" max="9223" width="0.85546875" customWidth="1"/>
    <col min="9224" max="9224" width="12" customWidth="1"/>
    <col min="9225" max="9225" width="13.5703125" customWidth="1"/>
    <col min="9473" max="9474" width="2.7109375" customWidth="1"/>
    <col min="9476" max="9476" width="12" customWidth="1"/>
    <col min="9477" max="9477" width="10.140625" customWidth="1"/>
    <col min="9478" max="9478" width="11.42578125" customWidth="1"/>
    <col min="9479" max="9479" width="0.85546875" customWidth="1"/>
    <col min="9480" max="9480" width="12" customWidth="1"/>
    <col min="9481" max="9481" width="13.5703125" customWidth="1"/>
    <col min="9729" max="9730" width="2.7109375" customWidth="1"/>
    <col min="9732" max="9732" width="12" customWidth="1"/>
    <col min="9733" max="9733" width="10.140625" customWidth="1"/>
    <col min="9734" max="9734" width="11.42578125" customWidth="1"/>
    <col min="9735" max="9735" width="0.85546875" customWidth="1"/>
    <col min="9736" max="9736" width="12" customWidth="1"/>
    <col min="9737" max="9737" width="13.5703125" customWidth="1"/>
    <col min="9985" max="9986" width="2.7109375" customWidth="1"/>
    <col min="9988" max="9988" width="12" customWidth="1"/>
    <col min="9989" max="9989" width="10.140625" customWidth="1"/>
    <col min="9990" max="9990" width="11.42578125" customWidth="1"/>
    <col min="9991" max="9991" width="0.85546875" customWidth="1"/>
    <col min="9992" max="9992" width="12" customWidth="1"/>
    <col min="9993" max="9993" width="13.5703125" customWidth="1"/>
    <col min="10241" max="10242" width="2.7109375" customWidth="1"/>
    <col min="10244" max="10244" width="12" customWidth="1"/>
    <col min="10245" max="10245" width="10.140625" customWidth="1"/>
    <col min="10246" max="10246" width="11.42578125" customWidth="1"/>
    <col min="10247" max="10247" width="0.85546875" customWidth="1"/>
    <col min="10248" max="10248" width="12" customWidth="1"/>
    <col min="10249" max="10249" width="13.5703125" customWidth="1"/>
    <col min="10497" max="10498" width="2.7109375" customWidth="1"/>
    <col min="10500" max="10500" width="12" customWidth="1"/>
    <col min="10501" max="10501" width="10.140625" customWidth="1"/>
    <col min="10502" max="10502" width="11.42578125" customWidth="1"/>
    <col min="10503" max="10503" width="0.85546875" customWidth="1"/>
    <col min="10504" max="10504" width="12" customWidth="1"/>
    <col min="10505" max="10505" width="13.5703125" customWidth="1"/>
    <col min="10753" max="10754" width="2.7109375" customWidth="1"/>
    <col min="10756" max="10756" width="12" customWidth="1"/>
    <col min="10757" max="10757" width="10.140625" customWidth="1"/>
    <col min="10758" max="10758" width="11.42578125" customWidth="1"/>
    <col min="10759" max="10759" width="0.85546875" customWidth="1"/>
    <col min="10760" max="10760" width="12" customWidth="1"/>
    <col min="10761" max="10761" width="13.5703125" customWidth="1"/>
    <col min="11009" max="11010" width="2.7109375" customWidth="1"/>
    <col min="11012" max="11012" width="12" customWidth="1"/>
    <col min="11013" max="11013" width="10.140625" customWidth="1"/>
    <col min="11014" max="11014" width="11.42578125" customWidth="1"/>
    <col min="11015" max="11015" width="0.85546875" customWidth="1"/>
    <col min="11016" max="11016" width="12" customWidth="1"/>
    <col min="11017" max="11017" width="13.5703125" customWidth="1"/>
    <col min="11265" max="11266" width="2.7109375" customWidth="1"/>
    <col min="11268" max="11268" width="12" customWidth="1"/>
    <col min="11269" max="11269" width="10.140625" customWidth="1"/>
    <col min="11270" max="11270" width="11.42578125" customWidth="1"/>
    <col min="11271" max="11271" width="0.85546875" customWidth="1"/>
    <col min="11272" max="11272" width="12" customWidth="1"/>
    <col min="11273" max="11273" width="13.5703125" customWidth="1"/>
    <col min="11521" max="11522" width="2.7109375" customWidth="1"/>
    <col min="11524" max="11524" width="12" customWidth="1"/>
    <col min="11525" max="11525" width="10.140625" customWidth="1"/>
    <col min="11526" max="11526" width="11.42578125" customWidth="1"/>
    <col min="11527" max="11527" width="0.85546875" customWidth="1"/>
    <col min="11528" max="11528" width="12" customWidth="1"/>
    <col min="11529" max="11529" width="13.5703125" customWidth="1"/>
    <col min="11777" max="11778" width="2.7109375" customWidth="1"/>
    <col min="11780" max="11780" width="12" customWidth="1"/>
    <col min="11781" max="11781" width="10.140625" customWidth="1"/>
    <col min="11782" max="11782" width="11.42578125" customWidth="1"/>
    <col min="11783" max="11783" width="0.85546875" customWidth="1"/>
    <col min="11784" max="11784" width="12" customWidth="1"/>
    <col min="11785" max="11785" width="13.5703125" customWidth="1"/>
    <col min="12033" max="12034" width="2.7109375" customWidth="1"/>
    <col min="12036" max="12036" width="12" customWidth="1"/>
    <col min="12037" max="12037" width="10.140625" customWidth="1"/>
    <col min="12038" max="12038" width="11.42578125" customWidth="1"/>
    <col min="12039" max="12039" width="0.85546875" customWidth="1"/>
    <col min="12040" max="12040" width="12" customWidth="1"/>
    <col min="12041" max="12041" width="13.5703125" customWidth="1"/>
    <col min="12289" max="12290" width="2.7109375" customWidth="1"/>
    <col min="12292" max="12292" width="12" customWidth="1"/>
    <col min="12293" max="12293" width="10.140625" customWidth="1"/>
    <col min="12294" max="12294" width="11.42578125" customWidth="1"/>
    <col min="12295" max="12295" width="0.85546875" customWidth="1"/>
    <col min="12296" max="12296" width="12" customWidth="1"/>
    <col min="12297" max="12297" width="13.5703125" customWidth="1"/>
    <col min="12545" max="12546" width="2.7109375" customWidth="1"/>
    <col min="12548" max="12548" width="12" customWidth="1"/>
    <col min="12549" max="12549" width="10.140625" customWidth="1"/>
    <col min="12550" max="12550" width="11.42578125" customWidth="1"/>
    <col min="12551" max="12551" width="0.85546875" customWidth="1"/>
    <col min="12552" max="12552" width="12" customWidth="1"/>
    <col min="12553" max="12553" width="13.5703125" customWidth="1"/>
    <col min="12801" max="12802" width="2.7109375" customWidth="1"/>
    <col min="12804" max="12804" width="12" customWidth="1"/>
    <col min="12805" max="12805" width="10.140625" customWidth="1"/>
    <col min="12806" max="12806" width="11.42578125" customWidth="1"/>
    <col min="12807" max="12807" width="0.85546875" customWidth="1"/>
    <col min="12808" max="12808" width="12" customWidth="1"/>
    <col min="12809" max="12809" width="13.5703125" customWidth="1"/>
    <col min="13057" max="13058" width="2.7109375" customWidth="1"/>
    <col min="13060" max="13060" width="12" customWidth="1"/>
    <col min="13061" max="13061" width="10.140625" customWidth="1"/>
    <col min="13062" max="13062" width="11.42578125" customWidth="1"/>
    <col min="13063" max="13063" width="0.85546875" customWidth="1"/>
    <col min="13064" max="13064" width="12" customWidth="1"/>
    <col min="13065" max="13065" width="13.5703125" customWidth="1"/>
    <col min="13313" max="13314" width="2.7109375" customWidth="1"/>
    <col min="13316" max="13316" width="12" customWidth="1"/>
    <col min="13317" max="13317" width="10.140625" customWidth="1"/>
    <col min="13318" max="13318" width="11.42578125" customWidth="1"/>
    <col min="13319" max="13319" width="0.85546875" customWidth="1"/>
    <col min="13320" max="13320" width="12" customWidth="1"/>
    <col min="13321" max="13321" width="13.5703125" customWidth="1"/>
    <col min="13569" max="13570" width="2.7109375" customWidth="1"/>
    <col min="13572" max="13572" width="12" customWidth="1"/>
    <col min="13573" max="13573" width="10.140625" customWidth="1"/>
    <col min="13574" max="13574" width="11.42578125" customWidth="1"/>
    <col min="13575" max="13575" width="0.85546875" customWidth="1"/>
    <col min="13576" max="13576" width="12" customWidth="1"/>
    <col min="13577" max="13577" width="13.5703125" customWidth="1"/>
    <col min="13825" max="13826" width="2.7109375" customWidth="1"/>
    <col min="13828" max="13828" width="12" customWidth="1"/>
    <col min="13829" max="13829" width="10.140625" customWidth="1"/>
    <col min="13830" max="13830" width="11.42578125" customWidth="1"/>
    <col min="13831" max="13831" width="0.85546875" customWidth="1"/>
    <col min="13832" max="13832" width="12" customWidth="1"/>
    <col min="13833" max="13833" width="13.5703125" customWidth="1"/>
    <col min="14081" max="14082" width="2.7109375" customWidth="1"/>
    <col min="14084" max="14084" width="12" customWidth="1"/>
    <col min="14085" max="14085" width="10.140625" customWidth="1"/>
    <col min="14086" max="14086" width="11.42578125" customWidth="1"/>
    <col min="14087" max="14087" width="0.85546875" customWidth="1"/>
    <col min="14088" max="14088" width="12" customWidth="1"/>
    <col min="14089" max="14089" width="13.5703125" customWidth="1"/>
    <col min="14337" max="14338" width="2.7109375" customWidth="1"/>
    <col min="14340" max="14340" width="12" customWidth="1"/>
    <col min="14341" max="14341" width="10.140625" customWidth="1"/>
    <col min="14342" max="14342" width="11.42578125" customWidth="1"/>
    <col min="14343" max="14343" width="0.85546875" customWidth="1"/>
    <col min="14344" max="14344" width="12" customWidth="1"/>
    <col min="14345" max="14345" width="13.5703125" customWidth="1"/>
    <col min="14593" max="14594" width="2.7109375" customWidth="1"/>
    <col min="14596" max="14596" width="12" customWidth="1"/>
    <col min="14597" max="14597" width="10.140625" customWidth="1"/>
    <col min="14598" max="14598" width="11.42578125" customWidth="1"/>
    <col min="14599" max="14599" width="0.85546875" customWidth="1"/>
    <col min="14600" max="14600" width="12" customWidth="1"/>
    <col min="14601" max="14601" width="13.5703125" customWidth="1"/>
    <col min="14849" max="14850" width="2.7109375" customWidth="1"/>
    <col min="14852" max="14852" width="12" customWidth="1"/>
    <col min="14853" max="14853" width="10.140625" customWidth="1"/>
    <col min="14854" max="14854" width="11.42578125" customWidth="1"/>
    <col min="14855" max="14855" width="0.85546875" customWidth="1"/>
    <col min="14856" max="14856" width="12" customWidth="1"/>
    <col min="14857" max="14857" width="13.5703125" customWidth="1"/>
    <col min="15105" max="15106" width="2.7109375" customWidth="1"/>
    <col min="15108" max="15108" width="12" customWidth="1"/>
    <col min="15109" max="15109" width="10.140625" customWidth="1"/>
    <col min="15110" max="15110" width="11.42578125" customWidth="1"/>
    <col min="15111" max="15111" width="0.85546875" customWidth="1"/>
    <col min="15112" max="15112" width="12" customWidth="1"/>
    <col min="15113" max="15113" width="13.5703125" customWidth="1"/>
    <col min="15361" max="15362" width="2.7109375" customWidth="1"/>
    <col min="15364" max="15364" width="12" customWidth="1"/>
    <col min="15365" max="15365" width="10.140625" customWidth="1"/>
    <col min="15366" max="15366" width="11.42578125" customWidth="1"/>
    <col min="15367" max="15367" width="0.85546875" customWidth="1"/>
    <col min="15368" max="15368" width="12" customWidth="1"/>
    <col min="15369" max="15369" width="13.5703125" customWidth="1"/>
    <col min="15617" max="15618" width="2.7109375" customWidth="1"/>
    <col min="15620" max="15620" width="12" customWidth="1"/>
    <col min="15621" max="15621" width="10.140625" customWidth="1"/>
    <col min="15622" max="15622" width="11.42578125" customWidth="1"/>
    <col min="15623" max="15623" width="0.85546875" customWidth="1"/>
    <col min="15624" max="15624" width="12" customWidth="1"/>
    <col min="15625" max="15625" width="13.5703125" customWidth="1"/>
    <col min="15873" max="15874" width="2.7109375" customWidth="1"/>
    <col min="15876" max="15876" width="12" customWidth="1"/>
    <col min="15877" max="15877" width="10.140625" customWidth="1"/>
    <col min="15878" max="15878" width="11.42578125" customWidth="1"/>
    <col min="15879" max="15879" width="0.85546875" customWidth="1"/>
    <col min="15880" max="15880" width="12" customWidth="1"/>
    <col min="15881" max="15881" width="13.5703125" customWidth="1"/>
    <col min="16129" max="16130" width="2.7109375" customWidth="1"/>
    <col min="16132" max="16132" width="12" customWidth="1"/>
    <col min="16133" max="16133" width="10.140625" customWidth="1"/>
    <col min="16134" max="16134" width="11.42578125" customWidth="1"/>
    <col min="16135" max="16135" width="0.85546875" customWidth="1"/>
    <col min="16136" max="16136" width="12" customWidth="1"/>
    <col min="16137" max="16137" width="13.5703125" customWidth="1"/>
  </cols>
  <sheetData>
    <row r="1" spans="2:12"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>
      <c r="B3" s="1" t="s">
        <v>2</v>
      </c>
      <c r="C3" s="1" t="s">
        <v>3</v>
      </c>
    </row>
    <row r="4" spans="2:12">
      <c r="B4" s="1"/>
      <c r="C4" s="1" t="s">
        <v>4</v>
      </c>
    </row>
    <row r="5" spans="2:12">
      <c r="B5" s="1"/>
      <c r="C5" s="1"/>
    </row>
    <row r="6" spans="2:12">
      <c r="B6" s="1"/>
      <c r="C6" s="2" t="s">
        <v>5</v>
      </c>
      <c r="D6" s="3"/>
      <c r="E6" s="4">
        <v>0.2</v>
      </c>
    </row>
    <row r="7" spans="2:12">
      <c r="B7" s="1"/>
      <c r="C7" s="2" t="s">
        <v>6</v>
      </c>
      <c r="D7" s="3"/>
      <c r="E7" s="4">
        <v>0.05</v>
      </c>
    </row>
    <row r="8" spans="2:12">
      <c r="B8" s="1"/>
      <c r="C8" s="1"/>
    </row>
    <row r="10" spans="2:12" ht="25.5" customHeight="1">
      <c r="C10" s="5" t="s">
        <v>7</v>
      </c>
      <c r="D10" s="6"/>
      <c r="E10" s="7"/>
      <c r="F10" s="8" t="s">
        <v>8</v>
      </c>
      <c r="G10" s="8"/>
      <c r="H10" s="9" t="s">
        <v>9</v>
      </c>
      <c r="I10" s="9" t="s">
        <v>10</v>
      </c>
    </row>
    <row r="11" spans="2:12" ht="15.75" customHeight="1">
      <c r="C11" s="10" t="s">
        <v>11</v>
      </c>
      <c r="D11" s="11"/>
      <c r="E11" s="12"/>
      <c r="F11" s="13">
        <v>11000</v>
      </c>
      <c r="G11" s="14"/>
      <c r="H11" s="15">
        <f>F11*$E$6+F11</f>
        <v>13200</v>
      </c>
      <c r="I11" s="15">
        <f>F11*$E$7+F11</f>
        <v>11550</v>
      </c>
    </row>
    <row r="12" spans="2:12">
      <c r="C12" s="10" t="s">
        <v>12</v>
      </c>
      <c r="D12" s="11"/>
      <c r="E12" s="12"/>
      <c r="F12" s="16">
        <v>9900</v>
      </c>
      <c r="G12" s="17"/>
      <c r="H12" s="18">
        <f>F12*$E$6+F12</f>
        <v>11880</v>
      </c>
      <c r="I12" s="18">
        <f>F12*$E$7+F12</f>
        <v>10395</v>
      </c>
    </row>
    <row r="13" spans="2:12">
      <c r="C13" s="10" t="s">
        <v>0</v>
      </c>
      <c r="D13" s="11"/>
      <c r="E13" s="19"/>
      <c r="F13" s="16"/>
      <c r="G13" s="20"/>
      <c r="H13" s="21"/>
      <c r="I13" s="21"/>
    </row>
    <row r="14" spans="2:12">
      <c r="C14" s="10" t="s">
        <v>13</v>
      </c>
      <c r="D14" s="11"/>
      <c r="E14" s="19"/>
      <c r="F14" s="16">
        <f>F11-F12</f>
        <v>1100</v>
      </c>
      <c r="G14" s="20"/>
      <c r="H14" s="18">
        <f>F14*$E$6+F14</f>
        <v>1320</v>
      </c>
      <c r="I14" s="18">
        <f>F14*$E$7+F14</f>
        <v>1155</v>
      </c>
    </row>
    <row r="15" spans="2:12">
      <c r="C15" s="10" t="s">
        <v>14</v>
      </c>
      <c r="D15" s="11"/>
      <c r="E15" s="12"/>
      <c r="F15" s="22">
        <v>220</v>
      </c>
      <c r="G15" s="23"/>
      <c r="H15" s="18">
        <v>220</v>
      </c>
      <c r="I15" s="18">
        <v>220</v>
      </c>
    </row>
    <row r="16" spans="2:12">
      <c r="C16" s="24"/>
      <c r="D16" s="11"/>
      <c r="E16" s="12"/>
      <c r="F16" s="25"/>
      <c r="G16" s="17"/>
      <c r="H16" s="26"/>
      <c r="I16" s="26"/>
    </row>
    <row r="17" spans="3:9">
      <c r="C17" s="27" t="s">
        <v>15</v>
      </c>
      <c r="D17" s="11"/>
      <c r="E17" s="12"/>
      <c r="F17" s="16">
        <f>F14-F15</f>
        <v>880</v>
      </c>
      <c r="G17" s="17"/>
      <c r="H17" s="28">
        <f>H14-H15</f>
        <v>1100</v>
      </c>
      <c r="I17" s="28">
        <f>I14-I15</f>
        <v>935</v>
      </c>
    </row>
    <row r="18" spans="3:9">
      <c r="C18" s="10" t="s">
        <v>16</v>
      </c>
      <c r="D18" s="11"/>
      <c r="E18" s="12"/>
      <c r="F18" s="16">
        <v>352</v>
      </c>
      <c r="G18" s="17"/>
      <c r="H18" s="28" t="e">
        <f>F18*#REF!+F18</f>
        <v>#REF!</v>
      </c>
      <c r="I18" s="28"/>
    </row>
    <row r="19" spans="3:9">
      <c r="C19" s="24"/>
      <c r="D19" s="11"/>
      <c r="E19" s="12"/>
      <c r="F19" s="16"/>
      <c r="G19" s="17"/>
      <c r="H19" s="29"/>
      <c r="I19" s="29"/>
    </row>
    <row r="20" spans="3:9">
      <c r="C20" s="10" t="s">
        <v>17</v>
      </c>
      <c r="D20" s="11"/>
      <c r="E20" s="12"/>
      <c r="F20" s="16">
        <f>F17-F18</f>
        <v>528</v>
      </c>
      <c r="G20" s="16">
        <f>G17-G18</f>
        <v>0</v>
      </c>
      <c r="H20" s="16" t="e">
        <f>H17-H18</f>
        <v>#REF!</v>
      </c>
      <c r="I20" s="16">
        <f>I17-I18</f>
        <v>935</v>
      </c>
    </row>
    <row r="21" spans="3:9">
      <c r="C21" s="10" t="s">
        <v>18</v>
      </c>
      <c r="D21" s="11"/>
      <c r="E21" s="12"/>
      <c r="F21" s="16">
        <v>352</v>
      </c>
      <c r="G21" s="17"/>
      <c r="H21" s="28"/>
      <c r="I21" s="28"/>
    </row>
    <row r="22" spans="3:9" ht="15.75" thickBot="1">
      <c r="C22" s="24"/>
      <c r="D22" s="11"/>
      <c r="E22" s="12"/>
      <c r="F22" s="30">
        <f>F20-F21</f>
        <v>176</v>
      </c>
      <c r="G22" s="31"/>
      <c r="H22" s="32" t="e">
        <f>H20-H21</f>
        <v>#REF!</v>
      </c>
      <c r="I22" s="32">
        <f>I20-I21</f>
        <v>935</v>
      </c>
    </row>
    <row r="23" spans="3:9" ht="15.75" thickTop="1">
      <c r="C23" s="24"/>
      <c r="D23" s="11"/>
      <c r="E23" s="12"/>
      <c r="F23" s="33"/>
      <c r="G23" s="12"/>
      <c r="H23" s="12"/>
      <c r="I23" s="12"/>
    </row>
    <row r="24" spans="3:9">
      <c r="C24" s="10" t="s">
        <v>19</v>
      </c>
      <c r="D24" s="11"/>
      <c r="E24" s="34"/>
      <c r="F24" s="35"/>
      <c r="G24" s="12"/>
      <c r="H24" s="12"/>
      <c r="I24" s="12"/>
    </row>
    <row r="25" spans="3:9">
      <c r="C25" s="10"/>
      <c r="D25" s="11"/>
      <c r="E25" s="34"/>
      <c r="F25" s="35"/>
      <c r="G25" s="12"/>
      <c r="H25" s="12"/>
      <c r="I25" s="12"/>
    </row>
    <row r="26" spans="3:9">
      <c r="C26" s="10" t="s">
        <v>20</v>
      </c>
      <c r="D26" s="11"/>
      <c r="E26" s="34"/>
      <c r="F26" s="35"/>
      <c r="G26" s="12"/>
      <c r="H26" s="12"/>
      <c r="I26" s="12"/>
    </row>
    <row r="27" spans="3:9">
      <c r="C27" s="10" t="s">
        <v>21</v>
      </c>
      <c r="D27" s="11"/>
      <c r="E27" s="34"/>
      <c r="F27" s="13">
        <v>1100</v>
      </c>
      <c r="G27" s="12"/>
      <c r="H27" s="15">
        <f>F27*$E$6+F27</f>
        <v>1320</v>
      </c>
      <c r="I27" s="15">
        <f>F27*$E$7+F27</f>
        <v>1155</v>
      </c>
    </row>
    <row r="28" spans="3:9">
      <c r="C28" s="10" t="s">
        <v>22</v>
      </c>
      <c r="D28" s="11"/>
      <c r="E28" s="34"/>
      <c r="F28" s="35">
        <v>4400</v>
      </c>
      <c r="G28" s="12"/>
      <c r="H28" s="18">
        <f>F28*$E$6+F28</f>
        <v>5280</v>
      </c>
      <c r="I28" s="18">
        <f>F28*$E$7+F28</f>
        <v>4620</v>
      </c>
    </row>
    <row r="29" spans="3:9" ht="15.75" thickBot="1">
      <c r="C29" s="10" t="s">
        <v>23</v>
      </c>
      <c r="D29" s="11"/>
      <c r="E29" s="34"/>
      <c r="F29" s="36">
        <f>F27+F28</f>
        <v>5500</v>
      </c>
      <c r="G29" s="36">
        <f>G27+G28</f>
        <v>0</v>
      </c>
      <c r="H29" s="37">
        <f>H27+H28</f>
        <v>6600</v>
      </c>
      <c r="I29" s="37">
        <f>I27+I28</f>
        <v>5775</v>
      </c>
    </row>
    <row r="30" spans="3:9" ht="15.75" thickTop="1">
      <c r="C30" s="10"/>
      <c r="D30" s="11"/>
      <c r="E30" s="34"/>
      <c r="F30" s="35"/>
      <c r="G30" s="12"/>
      <c r="H30" s="38"/>
      <c r="I30" s="38"/>
    </row>
    <row r="31" spans="3:9">
      <c r="C31" s="10" t="s">
        <v>24</v>
      </c>
      <c r="D31" s="11"/>
      <c r="E31" s="34"/>
      <c r="F31" s="35"/>
      <c r="G31" s="12"/>
      <c r="H31" s="38"/>
      <c r="I31" s="38"/>
    </row>
    <row r="32" spans="3:9">
      <c r="C32" s="10" t="s">
        <v>25</v>
      </c>
      <c r="D32" s="11"/>
      <c r="E32" s="34"/>
      <c r="F32" s="13">
        <v>2200</v>
      </c>
      <c r="G32" s="12"/>
      <c r="H32" s="39">
        <f>F32*$E$6+F32</f>
        <v>2640</v>
      </c>
      <c r="I32" s="39">
        <f>F32*$E$7+F32</f>
        <v>2310</v>
      </c>
    </row>
    <row r="33" spans="2:13">
      <c r="C33" s="10" t="s">
        <v>26</v>
      </c>
      <c r="D33" s="11"/>
      <c r="E33" s="34"/>
      <c r="F33" s="35">
        <v>3300</v>
      </c>
      <c r="G33" s="12"/>
      <c r="H33" s="28" t="e">
        <f>F33+$H$22</f>
        <v>#REF!</v>
      </c>
      <c r="I33" s="28">
        <f>F33+$I$22</f>
        <v>4235</v>
      </c>
    </row>
    <row r="34" spans="2:13" ht="15.75" thickBot="1">
      <c r="C34" s="10"/>
      <c r="D34" s="11"/>
      <c r="E34" s="34"/>
      <c r="F34" s="36">
        <f>F32+F33</f>
        <v>5500</v>
      </c>
      <c r="G34" s="12"/>
      <c r="H34" s="40" t="e">
        <f>H32+H33</f>
        <v>#REF!</v>
      </c>
      <c r="I34" s="41">
        <f>I32+I33</f>
        <v>6545</v>
      </c>
    </row>
    <row r="35" spans="2:13" ht="15.75" thickTop="1">
      <c r="C35" s="10"/>
      <c r="D35" s="11"/>
      <c r="E35" s="34"/>
      <c r="F35" s="42"/>
      <c r="G35" s="43"/>
      <c r="H35" s="42"/>
      <c r="I35" s="42"/>
    </row>
    <row r="36" spans="2:13">
      <c r="C36" s="44" t="s">
        <v>27</v>
      </c>
      <c r="D36" s="45"/>
      <c r="E36" s="46"/>
      <c r="F36" s="47"/>
      <c r="G36" s="48"/>
      <c r="H36" s="49" t="e">
        <f>H29-H34</f>
        <v>#REF!</v>
      </c>
      <c r="I36" s="49">
        <f>I29-I34</f>
        <v>-770</v>
      </c>
    </row>
    <row r="37" spans="2:13">
      <c r="C37" s="50"/>
      <c r="D37" s="11"/>
      <c r="E37" s="51"/>
      <c r="F37" s="52"/>
    </row>
    <row r="38" spans="2:13">
      <c r="B38" s="53" t="s">
        <v>28</v>
      </c>
      <c r="C38" s="1" t="s">
        <v>29</v>
      </c>
    </row>
    <row r="39" spans="2:13">
      <c r="C39" s="1" t="s">
        <v>30</v>
      </c>
    </row>
    <row r="40" spans="2:13">
      <c r="C40" s="54" t="s">
        <v>31</v>
      </c>
    </row>
    <row r="41" spans="2:13">
      <c r="C41" s="54"/>
    </row>
    <row r="42" spans="2:13">
      <c r="C42" s="55" t="s">
        <v>19</v>
      </c>
      <c r="D42" s="56"/>
      <c r="E42" s="57"/>
      <c r="F42" s="8" t="s">
        <v>8</v>
      </c>
      <c r="G42" s="8"/>
      <c r="H42" s="9" t="s">
        <v>9</v>
      </c>
      <c r="I42" s="9" t="s">
        <v>10</v>
      </c>
    </row>
    <row r="43" spans="2:13">
      <c r="B43" s="11"/>
      <c r="C43" s="10" t="s">
        <v>20</v>
      </c>
      <c r="D43" s="11"/>
      <c r="E43" s="34"/>
      <c r="F43" s="42"/>
      <c r="G43" s="58"/>
      <c r="H43" s="58"/>
      <c r="I43" s="58"/>
      <c r="J43" s="11"/>
      <c r="K43" s="11"/>
      <c r="L43" s="11"/>
      <c r="M43" s="11"/>
    </row>
    <row r="44" spans="2:13" ht="17.25" customHeight="1">
      <c r="B44" s="11"/>
      <c r="C44" s="10" t="s">
        <v>21</v>
      </c>
      <c r="D44" s="11"/>
      <c r="E44" s="34"/>
      <c r="F44" s="42"/>
      <c r="G44" s="58"/>
      <c r="H44" s="58"/>
      <c r="I44" s="58"/>
      <c r="J44" s="11"/>
      <c r="K44" s="11"/>
      <c r="L44" s="11"/>
      <c r="M44" s="11"/>
    </row>
    <row r="45" spans="2:13">
      <c r="B45" s="11"/>
      <c r="C45" s="10" t="s">
        <v>22</v>
      </c>
      <c r="D45" s="11"/>
      <c r="E45" s="34"/>
      <c r="F45" s="59">
        <v>1100</v>
      </c>
      <c r="G45" s="58"/>
      <c r="H45" s="60">
        <f>F45*$E$6+F45</f>
        <v>1320</v>
      </c>
      <c r="I45" s="60">
        <f>F45*$E$7+F45</f>
        <v>1155</v>
      </c>
      <c r="J45" s="11"/>
      <c r="K45" s="11"/>
      <c r="L45" s="11"/>
      <c r="M45" s="11"/>
    </row>
    <row r="46" spans="2:13">
      <c r="B46" s="11"/>
      <c r="C46" s="10" t="s">
        <v>23</v>
      </c>
      <c r="D46" s="11"/>
      <c r="E46" s="34"/>
      <c r="F46" s="42">
        <v>4400</v>
      </c>
      <c r="G46" s="58"/>
      <c r="H46" s="60">
        <f>F46*$E$6+F46</f>
        <v>5280</v>
      </c>
      <c r="I46" s="60">
        <f>F46*$E$7+F46</f>
        <v>4620</v>
      </c>
      <c r="J46" s="11"/>
      <c r="K46" s="11"/>
      <c r="L46" s="11"/>
      <c r="M46" s="11"/>
    </row>
    <row r="47" spans="2:13" ht="15.75" thickBot="1">
      <c r="B47" s="11"/>
      <c r="C47" s="10"/>
      <c r="D47" s="11"/>
      <c r="E47" s="34"/>
      <c r="F47" s="61">
        <f>F45+F46</f>
        <v>5500</v>
      </c>
      <c r="G47" s="58"/>
      <c r="H47" s="61">
        <f>H45+H46</f>
        <v>6600</v>
      </c>
      <c r="I47" s="61">
        <f>I45+I46</f>
        <v>5775</v>
      </c>
      <c r="J47" s="11"/>
      <c r="K47" s="11"/>
      <c r="L47" s="11"/>
      <c r="M47" s="11"/>
    </row>
    <row r="48" spans="2:13" ht="15.75" thickTop="1">
      <c r="B48" s="11"/>
      <c r="C48" s="10" t="s">
        <v>24</v>
      </c>
      <c r="D48" s="11"/>
      <c r="E48" s="34"/>
      <c r="F48" s="42"/>
      <c r="G48" s="58"/>
      <c r="H48" s="58"/>
      <c r="I48" s="58"/>
      <c r="J48" s="11"/>
      <c r="K48" s="11"/>
      <c r="L48" s="11"/>
      <c r="M48" s="11"/>
    </row>
    <row r="49" spans="2:13">
      <c r="B49" s="11"/>
      <c r="C49" s="10" t="s">
        <v>25</v>
      </c>
      <c r="D49" s="11"/>
      <c r="E49" s="34"/>
      <c r="F49" s="59">
        <v>2200</v>
      </c>
      <c r="G49" s="58"/>
      <c r="H49" s="62">
        <f>F49*$E$6+F49</f>
        <v>2640</v>
      </c>
      <c r="I49" s="62">
        <f>F49*$E$7+F49</f>
        <v>2310</v>
      </c>
      <c r="J49" s="11"/>
      <c r="K49" s="11"/>
      <c r="L49" s="11"/>
      <c r="M49" s="11"/>
    </row>
    <row r="50" spans="2:13">
      <c r="B50" s="11"/>
      <c r="C50" s="10" t="s">
        <v>26</v>
      </c>
      <c r="D50" s="11"/>
      <c r="E50" s="34"/>
      <c r="F50" s="42">
        <v>3300</v>
      </c>
      <c r="G50" s="58"/>
      <c r="H50" s="62">
        <f>F50*$E$6+F50</f>
        <v>3960</v>
      </c>
      <c r="I50" s="62">
        <f>F50*$E$7+F50</f>
        <v>3465</v>
      </c>
      <c r="J50" s="11"/>
      <c r="K50" s="11"/>
      <c r="L50" s="11"/>
      <c r="M50" s="11"/>
    </row>
    <row r="51" spans="2:13" ht="15.75" thickBot="1">
      <c r="B51" s="11"/>
      <c r="C51" s="10"/>
      <c r="D51" s="11"/>
      <c r="E51" s="51"/>
      <c r="F51" s="63">
        <f>F49+F50</f>
        <v>5500</v>
      </c>
      <c r="G51" s="12"/>
      <c r="H51" s="64">
        <f>H49+H50</f>
        <v>6600</v>
      </c>
      <c r="I51" s="64">
        <f>I49+I50</f>
        <v>5775</v>
      </c>
      <c r="J51" s="11"/>
      <c r="K51" s="11"/>
      <c r="L51" s="11"/>
      <c r="M51" s="11"/>
    </row>
    <row r="52" spans="2:13" ht="15.75" thickTop="1">
      <c r="B52" s="11"/>
      <c r="C52" s="44"/>
      <c r="D52" s="45"/>
      <c r="E52" s="46"/>
      <c r="F52" s="48"/>
      <c r="G52" s="48"/>
      <c r="H52" s="48"/>
      <c r="I52" s="48"/>
      <c r="J52" s="11"/>
      <c r="K52" s="11"/>
      <c r="L52" s="11"/>
      <c r="M52" s="11"/>
    </row>
    <row r="53" spans="2:13">
      <c r="B53" s="11"/>
      <c r="C53" s="65"/>
      <c r="D53" s="11"/>
      <c r="E53" s="51"/>
      <c r="F53" s="35"/>
      <c r="G53" s="11"/>
      <c r="H53" s="11"/>
      <c r="I53" s="11"/>
      <c r="J53" s="11"/>
      <c r="K53" s="11"/>
      <c r="L53" s="11"/>
      <c r="M53" s="11"/>
    </row>
    <row r="54" spans="2:13">
      <c r="B54" s="11"/>
      <c r="C54" s="66"/>
      <c r="D54" s="11"/>
      <c r="E54" s="51"/>
      <c r="F54" s="67"/>
      <c r="G54" s="11"/>
      <c r="H54" s="11"/>
      <c r="I54" s="11"/>
      <c r="J54" s="11"/>
      <c r="K54" s="11"/>
      <c r="L54" s="11"/>
      <c r="M54" s="11"/>
    </row>
    <row r="55" spans="2:13">
      <c r="B55" s="11"/>
      <c r="C55" s="68"/>
      <c r="D55" s="11"/>
      <c r="E55" s="51"/>
      <c r="F55" s="67"/>
      <c r="G55" s="11"/>
      <c r="H55" s="11"/>
      <c r="I55" s="11"/>
      <c r="J55" s="11"/>
      <c r="K55" s="11"/>
      <c r="L55" s="11"/>
      <c r="M55" s="11"/>
    </row>
    <row r="56" spans="2:13">
      <c r="B56" s="11"/>
      <c r="C56" s="68"/>
      <c r="D56" s="11"/>
      <c r="E56" s="51"/>
      <c r="F56" s="69"/>
      <c r="G56" s="11"/>
      <c r="H56" s="11"/>
      <c r="I56" s="11"/>
      <c r="J56" s="11"/>
      <c r="K56" s="11"/>
      <c r="L56" s="11"/>
      <c r="M56" s="11"/>
    </row>
    <row r="57" spans="2:13">
      <c r="B57" s="11"/>
      <c r="C57" s="68"/>
      <c r="D57" s="11"/>
      <c r="E57" s="51"/>
      <c r="F57" s="69"/>
      <c r="G57" s="11"/>
      <c r="H57" s="11"/>
      <c r="I57" s="11"/>
      <c r="J57" s="11"/>
      <c r="K57" s="11"/>
      <c r="L57" s="11"/>
      <c r="M57" s="11"/>
    </row>
    <row r="58" spans="2:13">
      <c r="B58" s="11"/>
      <c r="C58" s="65"/>
      <c r="D58" s="11"/>
      <c r="E58" s="51"/>
      <c r="F58" s="69"/>
      <c r="G58" s="11"/>
      <c r="H58" s="11"/>
      <c r="I58" s="11"/>
      <c r="J58" s="11"/>
      <c r="K58" s="11"/>
      <c r="L58" s="11"/>
      <c r="M58" s="11"/>
    </row>
    <row r="59" spans="2:13">
      <c r="B59" s="11"/>
      <c r="C59" s="65"/>
      <c r="D59" s="11"/>
      <c r="E59" s="51"/>
      <c r="F59" s="52"/>
      <c r="G59" s="11"/>
      <c r="H59" s="11"/>
      <c r="I59" s="11"/>
      <c r="J59" s="11"/>
      <c r="K59" s="11"/>
      <c r="L59" s="11"/>
      <c r="M59" s="11"/>
    </row>
    <row r="60" spans="2:13">
      <c r="B60" s="11"/>
      <c r="C60" s="68"/>
      <c r="D60" s="11"/>
      <c r="E60" s="51"/>
      <c r="F60" s="70"/>
      <c r="G60" s="11"/>
      <c r="H60" s="11"/>
      <c r="I60" s="11"/>
      <c r="J60" s="11"/>
      <c r="K60" s="11"/>
      <c r="L60" s="11"/>
      <c r="M60" s="11"/>
    </row>
    <row r="61" spans="2:13">
      <c r="B61" s="11"/>
      <c r="C61" s="65"/>
      <c r="D61" s="11"/>
      <c r="E61" s="51"/>
      <c r="F61" s="71"/>
      <c r="G61" s="11"/>
      <c r="H61" s="11"/>
      <c r="I61" s="11"/>
      <c r="J61" s="11"/>
      <c r="K61" s="11"/>
      <c r="L61" s="11"/>
      <c r="M61" s="11"/>
    </row>
    <row r="62" spans="2:13" ht="3.95" customHeight="1">
      <c r="B62" s="11"/>
      <c r="C62" s="11"/>
      <c r="D62" s="11"/>
      <c r="E62" s="11"/>
      <c r="F62" s="52"/>
      <c r="G62" s="11"/>
      <c r="H62" s="11"/>
      <c r="I62" s="11"/>
      <c r="J62" s="11"/>
      <c r="K62" s="11"/>
      <c r="L62" s="11"/>
      <c r="M62" s="11"/>
    </row>
    <row r="63" spans="2:1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2:13">
      <c r="F64" s="11"/>
      <c r="G64" s="11"/>
      <c r="H64" s="11"/>
      <c r="I64" s="11"/>
    </row>
  </sheetData>
  <mergeCells count="2">
    <mergeCell ref="F10:G10"/>
    <mergeCell ref="F42:G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McKesson Corp.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ef7jcqu</dc:creator>
  <cp:lastModifiedBy>ef7jcqu</cp:lastModifiedBy>
  <dcterms:created xsi:type="dcterms:W3CDTF">2014-12-05T03:16:02Z</dcterms:created>
  <dcterms:modified xsi:type="dcterms:W3CDTF">2014-12-05T03:16:59Z</dcterms:modified>
</cp:coreProperties>
</file>