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975" tabRatio="707" firstSheet="2"/>
  </bookViews>
  <sheets>
    <sheet name="Journal Entries" sheetId="1" r:id="rId1"/>
    <sheet name="T-Accounts" sheetId="8" r:id="rId2"/>
    <sheet name="Trial Balance" sheetId="9" r:id="rId3"/>
    <sheet name="Journal Entries (2)" sheetId="12" r:id="rId4"/>
    <sheet name="T-Accounts (2)" sheetId="11" r:id="rId5"/>
    <sheet name="Trial Balance (2)" sheetId="13" r:id="rId6"/>
  </sheets>
  <calcPr calcId="152511"/>
</workbook>
</file>

<file path=xl/calcChain.xml><?xml version="1.0" encoding="utf-8"?>
<calcChain xmlns="http://schemas.openxmlformats.org/spreadsheetml/2006/main">
  <c r="G37" i="13"/>
  <c r="L34"/>
  <c r="L35" s="1"/>
  <c r="D12" i="11"/>
  <c r="G15" i="9"/>
  <c r="L9"/>
  <c r="L16"/>
  <c r="D12" i="8"/>
  <c r="L17" i="9" l="1"/>
</calcChain>
</file>

<file path=xl/sharedStrings.xml><?xml version="1.0" encoding="utf-8"?>
<sst xmlns="http://schemas.openxmlformats.org/spreadsheetml/2006/main" count="190" uniqueCount="66">
  <si>
    <t>Net Income</t>
  </si>
  <si>
    <t>Recording and Posting Accrual Basis Journal Entries</t>
  </si>
  <si>
    <t>Unearned Revenue</t>
  </si>
  <si>
    <t>Rent Revenue</t>
  </si>
  <si>
    <t>Accounts Receivable</t>
  </si>
  <si>
    <t>Accounts Payable</t>
  </si>
  <si>
    <t>Contributed Capital</t>
  </si>
  <si>
    <t>Posting to T-Accounts</t>
  </si>
  <si>
    <t>ASSETS</t>
  </si>
  <si>
    <t>CASH</t>
  </si>
  <si>
    <t>Supplies</t>
  </si>
  <si>
    <t>Equipment</t>
  </si>
  <si>
    <t>Total</t>
  </si>
  <si>
    <t>Notes Payable</t>
  </si>
  <si>
    <t>Retained Earnings</t>
  </si>
  <si>
    <t>Building</t>
  </si>
  <si>
    <t>Wage Expense</t>
  </si>
  <si>
    <t>E3-12</t>
  </si>
  <si>
    <t>Debit</t>
  </si>
  <si>
    <t>Credit</t>
  </si>
  <si>
    <t>SOLUTIONS!</t>
  </si>
  <si>
    <t>UNEARNED REVENUE</t>
  </si>
  <si>
    <t>ACCOUNTS RECEIVABLE</t>
  </si>
  <si>
    <t>ACCOUNTS PAYABLE</t>
  </si>
  <si>
    <t>SUPPLIES</t>
  </si>
  <si>
    <t>CONTRIBUTED CAPITAL</t>
  </si>
  <si>
    <t>PREPAID INSURANCE</t>
  </si>
  <si>
    <t>GAS EXPENSE</t>
  </si>
  <si>
    <t>EQUIPMENT</t>
  </si>
  <si>
    <t>PAINTING REVENUE</t>
  </si>
  <si>
    <t>Painting Revenue</t>
  </si>
  <si>
    <t>Gas Expense</t>
  </si>
  <si>
    <t>Prepaid Insurance</t>
  </si>
  <si>
    <t>E4-17</t>
  </si>
  <si>
    <t>Reporting an Income Statement, Statement of Retained Earnings, and Balance Sheet</t>
  </si>
  <si>
    <t>Income Statement</t>
  </si>
  <si>
    <t>Statement of Retained Earnings</t>
  </si>
  <si>
    <t>For the Year Ending December 31, 20XX</t>
  </si>
  <si>
    <t>Amount</t>
  </si>
  <si>
    <t>Beginning Balance, 1/1/10</t>
  </si>
  <si>
    <t>Add: Net Income</t>
  </si>
  <si>
    <t>Subtract: Dividends Declared</t>
  </si>
  <si>
    <t>Ending Balance, 12/31/10</t>
  </si>
  <si>
    <t>Depreciation Expense</t>
  </si>
  <si>
    <t>Insurance Expense</t>
  </si>
  <si>
    <t>Total Expenses</t>
  </si>
  <si>
    <t>Assets</t>
  </si>
  <si>
    <t>Liabilities</t>
  </si>
  <si>
    <t>Cash</t>
  </si>
  <si>
    <t xml:space="preserve"> </t>
  </si>
  <si>
    <t>Wages Payable</t>
  </si>
  <si>
    <t>Income Tax Payable</t>
  </si>
  <si>
    <t xml:space="preserve">   Total Liabilites</t>
  </si>
  <si>
    <t>Accumulated Depreciation</t>
  </si>
  <si>
    <t>Machinery, NET</t>
  </si>
  <si>
    <t>Stockholders' Equity</t>
  </si>
  <si>
    <t xml:space="preserve">   Total Liabilites and Stockholders'</t>
  </si>
  <si>
    <t>Total Assets</t>
  </si>
  <si>
    <t>Equity</t>
  </si>
  <si>
    <t>John's House Painting</t>
  </si>
  <si>
    <t>Trial Balance Sheet</t>
  </si>
  <si>
    <t>Supplies Expense</t>
  </si>
  <si>
    <t>Wage Expenses</t>
  </si>
  <si>
    <t>Insurances Expense</t>
  </si>
  <si>
    <t>Depriciation Expense</t>
  </si>
  <si>
    <t>Supplies Expenses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</si>
</sst>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;;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9" applyNumberFormat="0" applyFont="0" applyAlignment="0" applyProtection="0"/>
  </cellStyleXfs>
  <cellXfs count="30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0" fontId="0" fillId="0" borderId="3" xfId="0" applyBorder="1"/>
    <xf numFmtId="44" fontId="0" fillId="0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4" fontId="0" fillId="0" borderId="0" xfId="1" applyFont="1" applyBorder="1"/>
    <xf numFmtId="44" fontId="0" fillId="0" borderId="0" xfId="0" applyNumberFormat="1"/>
    <xf numFmtId="44" fontId="0" fillId="0" borderId="5" xfId="1" applyFont="1" applyBorder="1"/>
    <xf numFmtId="44" fontId="0" fillId="0" borderId="6" xfId="1" applyFont="1" applyBorder="1"/>
    <xf numFmtId="44" fontId="0" fillId="0" borderId="7" xfId="1" applyFont="1" applyBorder="1"/>
    <xf numFmtId="44" fontId="0" fillId="0" borderId="4" xfId="1" applyFont="1" applyBorder="1"/>
    <xf numFmtId="0" fontId="0" fillId="0" borderId="0" xfId="0" applyAlignment="1"/>
    <xf numFmtId="44" fontId="0" fillId="0" borderId="8" xfId="1" applyFont="1" applyBorder="1"/>
    <xf numFmtId="0" fontId="0" fillId="0" borderId="5" xfId="0" applyBorder="1"/>
    <xf numFmtId="164" fontId="0" fillId="0" borderId="0" xfId="0" applyNumberFormat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0" xfId="0" applyBorder="1" applyAlignment="1"/>
    <xf numFmtId="1" fontId="0" fillId="0" borderId="3" xfId="0" applyNumberFormat="1" applyBorder="1"/>
    <xf numFmtId="44" fontId="0" fillId="0" borderId="2" xfId="1" applyFont="1" applyBorder="1"/>
    <xf numFmtId="44" fontId="0" fillId="0" borderId="10" xfId="1" applyFont="1" applyBorder="1"/>
    <xf numFmtId="0" fontId="2" fillId="0" borderId="4" xfId="0" applyFont="1" applyBorder="1"/>
    <xf numFmtId="0" fontId="0" fillId="0" borderId="4" xfId="0" applyBorder="1"/>
    <xf numFmtId="44" fontId="2" fillId="2" borderId="9" xfId="2" applyNumberFormat="1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center"/>
    </xf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workbookViewId="0">
      <selection activeCell="F30" sqref="F30"/>
    </sheetView>
  </sheetViews>
  <sheetFormatPr defaultRowHeight="15"/>
  <cols>
    <col min="3" max="3" width="7.140625" bestFit="1" customWidth="1"/>
    <col min="4" max="4" width="28.140625" bestFit="1" customWidth="1"/>
    <col min="5" max="5" width="14.28515625" customWidth="1"/>
    <col min="6" max="6" width="16.140625" customWidth="1"/>
    <col min="9" max="10" width="11.5703125" bestFit="1" customWidth="1"/>
  </cols>
  <sheetData>
    <row r="1" spans="1:11">
      <c r="A1" t="s">
        <v>17</v>
      </c>
      <c r="B1" s="17" t="s">
        <v>20</v>
      </c>
    </row>
    <row r="2" spans="1:11">
      <c r="A2" s="17" t="s">
        <v>20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B4" s="3"/>
      <c r="C4" s="3"/>
      <c r="D4" s="3"/>
      <c r="E4" s="3" t="s">
        <v>18</v>
      </c>
      <c r="F4" s="20" t="s">
        <v>19</v>
      </c>
      <c r="G4" s="20"/>
      <c r="H4" s="20"/>
      <c r="I4" s="20"/>
      <c r="J4" s="20"/>
      <c r="K4" s="3"/>
    </row>
    <row r="5" spans="1:11">
      <c r="B5" s="3"/>
      <c r="C5" s="21">
        <v>1</v>
      </c>
      <c r="D5" s="4" t="s">
        <v>9</v>
      </c>
      <c r="E5" s="5">
        <v>100000</v>
      </c>
      <c r="F5" s="5"/>
      <c r="G5" s="20"/>
      <c r="H5" s="20"/>
      <c r="I5" s="20"/>
      <c r="J5" s="20"/>
      <c r="K5" s="3"/>
    </row>
    <row r="6" spans="1:11">
      <c r="B6" s="3"/>
      <c r="C6" s="21"/>
      <c r="D6" s="6" t="s">
        <v>25</v>
      </c>
      <c r="E6" s="5"/>
      <c r="F6" s="5">
        <v>100000</v>
      </c>
      <c r="G6" s="20"/>
      <c r="H6" s="20"/>
      <c r="I6" s="20"/>
      <c r="J6" s="20"/>
      <c r="K6" s="3"/>
    </row>
    <row r="7" spans="1:11">
      <c r="B7" s="3"/>
      <c r="C7" s="21"/>
      <c r="D7" s="4"/>
      <c r="E7" s="5"/>
      <c r="F7" s="5"/>
      <c r="G7" s="3"/>
      <c r="H7" s="3"/>
      <c r="I7" s="3"/>
      <c r="J7" s="3"/>
      <c r="K7" s="3"/>
    </row>
    <row r="8" spans="1:11">
      <c r="B8" s="3"/>
      <c r="C8" s="21">
        <v>2</v>
      </c>
      <c r="D8" s="4" t="s">
        <v>26</v>
      </c>
      <c r="E8" s="5">
        <v>4800</v>
      </c>
      <c r="F8" s="5"/>
      <c r="G8" s="3"/>
      <c r="H8" s="3"/>
      <c r="I8" s="18"/>
      <c r="J8" s="18"/>
      <c r="K8" s="3"/>
    </row>
    <row r="9" spans="1:11">
      <c r="B9" s="3"/>
      <c r="C9" s="21"/>
      <c r="D9" s="6" t="s">
        <v>9</v>
      </c>
      <c r="E9" s="5"/>
      <c r="F9" s="5">
        <v>4800</v>
      </c>
      <c r="G9" s="3"/>
      <c r="H9" s="3"/>
      <c r="I9" s="8"/>
      <c r="J9" s="8"/>
      <c r="K9" s="3"/>
    </row>
    <row r="10" spans="1:11">
      <c r="B10" s="3"/>
      <c r="C10" s="21"/>
      <c r="D10" s="4"/>
      <c r="E10" s="5"/>
      <c r="F10" s="5"/>
      <c r="G10" s="3"/>
      <c r="H10" s="3"/>
      <c r="I10" s="8"/>
      <c r="J10" s="8"/>
      <c r="K10" s="3"/>
    </row>
    <row r="11" spans="1:11">
      <c r="B11" s="3"/>
      <c r="C11" s="21">
        <v>3</v>
      </c>
      <c r="D11" s="7" t="s">
        <v>27</v>
      </c>
      <c r="E11" s="5">
        <v>200</v>
      </c>
      <c r="F11" s="5"/>
      <c r="G11" s="3"/>
      <c r="H11" s="3"/>
      <c r="I11" s="8"/>
      <c r="J11" s="8"/>
      <c r="K11" s="3"/>
    </row>
    <row r="12" spans="1:11">
      <c r="B12" s="3"/>
      <c r="C12" s="21"/>
      <c r="D12" s="6" t="s">
        <v>9</v>
      </c>
      <c r="E12" s="5"/>
      <c r="F12" s="5">
        <v>200</v>
      </c>
      <c r="G12" s="3"/>
      <c r="H12" s="3"/>
      <c r="I12" s="8"/>
      <c r="J12" s="8"/>
      <c r="K12" s="3"/>
    </row>
    <row r="13" spans="1:11">
      <c r="B13" s="3"/>
      <c r="C13" s="21"/>
      <c r="D13" s="6"/>
      <c r="E13" s="5"/>
      <c r="F13" s="5"/>
      <c r="G13" s="3"/>
      <c r="H13" s="3"/>
      <c r="I13" s="8"/>
      <c r="J13" s="8"/>
      <c r="K13" s="3"/>
    </row>
    <row r="14" spans="1:11">
      <c r="B14" s="3"/>
      <c r="C14" s="21">
        <v>4</v>
      </c>
      <c r="D14" s="7" t="s">
        <v>28</v>
      </c>
      <c r="E14" s="5">
        <v>4800</v>
      </c>
      <c r="F14" s="5"/>
      <c r="G14" s="3"/>
      <c r="H14" s="3"/>
      <c r="I14" s="8"/>
      <c r="J14" s="8"/>
      <c r="K14" s="3"/>
    </row>
    <row r="15" spans="1:11">
      <c r="B15" s="3"/>
      <c r="C15" s="21"/>
      <c r="D15" s="6" t="s">
        <v>23</v>
      </c>
      <c r="E15" s="5"/>
      <c r="F15" s="5">
        <v>4800</v>
      </c>
      <c r="G15" s="3"/>
      <c r="H15" s="3"/>
      <c r="I15" s="8"/>
      <c r="J15" s="8"/>
      <c r="K15" s="3"/>
    </row>
    <row r="16" spans="1:11">
      <c r="B16" s="3"/>
      <c r="C16" s="21"/>
      <c r="D16" s="4"/>
      <c r="E16" s="5"/>
      <c r="F16" s="5"/>
      <c r="G16" s="3"/>
      <c r="H16" s="3"/>
      <c r="I16" s="8"/>
      <c r="J16" s="8"/>
      <c r="K16" s="3"/>
    </row>
    <row r="17" spans="2:11">
      <c r="B17" s="3"/>
      <c r="C17" s="21">
        <v>5</v>
      </c>
      <c r="D17" s="7" t="s">
        <v>24</v>
      </c>
      <c r="E17" s="5">
        <v>800</v>
      </c>
      <c r="F17" s="5"/>
      <c r="G17" s="3"/>
      <c r="H17" s="3"/>
      <c r="I17" s="8"/>
      <c r="J17" s="8"/>
      <c r="K17" s="3"/>
    </row>
    <row r="18" spans="2:11">
      <c r="B18" s="3"/>
      <c r="C18" s="21"/>
      <c r="D18" s="6" t="s">
        <v>23</v>
      </c>
      <c r="E18" s="5"/>
      <c r="F18" s="5">
        <v>800</v>
      </c>
      <c r="G18" s="3"/>
      <c r="H18" s="3"/>
      <c r="I18" s="8"/>
      <c r="J18" s="8"/>
      <c r="K18" s="3"/>
    </row>
    <row r="19" spans="2:11">
      <c r="B19" s="3"/>
      <c r="C19" s="21"/>
      <c r="D19" s="4"/>
      <c r="E19" s="5"/>
      <c r="F19" s="5"/>
      <c r="G19" s="3"/>
      <c r="H19" s="3"/>
      <c r="I19" s="8"/>
      <c r="J19" s="8"/>
      <c r="K19" s="3"/>
    </row>
    <row r="20" spans="2:11">
      <c r="B20" s="3"/>
      <c r="C20" s="21">
        <v>6</v>
      </c>
      <c r="D20" s="4" t="s">
        <v>22</v>
      </c>
      <c r="E20" s="5">
        <v>12000</v>
      </c>
      <c r="F20" s="5"/>
      <c r="G20" s="3"/>
      <c r="H20" s="3"/>
      <c r="I20" s="8"/>
      <c r="J20" s="8"/>
      <c r="K20" s="3"/>
    </row>
    <row r="21" spans="2:11">
      <c r="B21" s="3"/>
      <c r="C21" s="21"/>
      <c r="D21" s="6" t="s">
        <v>29</v>
      </c>
      <c r="E21" s="5"/>
      <c r="F21" s="5">
        <v>12000</v>
      </c>
      <c r="G21" s="3"/>
      <c r="H21" s="3"/>
      <c r="I21" s="8"/>
      <c r="J21" s="8"/>
      <c r="K21" s="3"/>
    </row>
    <row r="22" spans="2:11">
      <c r="B22" s="3"/>
      <c r="C22" s="21"/>
      <c r="D22" s="6"/>
      <c r="E22" s="5"/>
      <c r="F22" s="5"/>
      <c r="G22" s="3"/>
      <c r="H22" s="3"/>
      <c r="I22" s="8"/>
      <c r="J22" s="8"/>
      <c r="K22" s="3"/>
    </row>
    <row r="23" spans="2:11">
      <c r="B23" s="3"/>
      <c r="C23" s="21">
        <v>7</v>
      </c>
      <c r="D23" s="7" t="s">
        <v>22</v>
      </c>
      <c r="E23" s="5">
        <v>500</v>
      </c>
      <c r="F23" s="5"/>
      <c r="G23" s="3"/>
      <c r="H23" s="3"/>
      <c r="I23" s="8"/>
      <c r="J23" s="8"/>
      <c r="K23" s="3"/>
    </row>
    <row r="24" spans="2:11">
      <c r="B24" s="3"/>
      <c r="C24" s="21"/>
      <c r="D24" s="6" t="s">
        <v>29</v>
      </c>
      <c r="E24" s="5"/>
      <c r="F24" s="5">
        <v>500</v>
      </c>
      <c r="G24" s="3"/>
      <c r="H24" s="3"/>
      <c r="I24" s="3"/>
      <c r="J24" s="3"/>
      <c r="K24" s="3"/>
    </row>
    <row r="25" spans="2:11">
      <c r="B25" s="3"/>
      <c r="C25" s="21"/>
      <c r="D25" s="4"/>
      <c r="E25" s="4"/>
      <c r="F25" s="4"/>
      <c r="G25" s="3"/>
      <c r="H25" s="3"/>
      <c r="I25" s="19"/>
      <c r="J25" s="19"/>
      <c r="K25" s="3"/>
    </row>
    <row r="26" spans="2:11">
      <c r="B26" s="3"/>
      <c r="C26" s="21">
        <v>8</v>
      </c>
      <c r="D26" s="4" t="s">
        <v>9</v>
      </c>
      <c r="E26" s="4">
        <v>2000</v>
      </c>
      <c r="F26" s="4"/>
      <c r="G26" s="3"/>
      <c r="H26" s="3"/>
      <c r="I26" s="3"/>
      <c r="J26" s="3"/>
      <c r="K26" s="3"/>
    </row>
    <row r="27" spans="2:11">
      <c r="B27" s="3"/>
      <c r="C27" s="21"/>
      <c r="D27" s="6" t="s">
        <v>22</v>
      </c>
      <c r="E27" s="4"/>
      <c r="F27" s="4">
        <v>2000</v>
      </c>
      <c r="G27" s="3"/>
      <c r="H27" s="3"/>
      <c r="I27" s="3"/>
      <c r="J27" s="3"/>
      <c r="K27" s="3"/>
    </row>
    <row r="28" spans="2:11">
      <c r="C28" s="21"/>
      <c r="D28" s="6"/>
      <c r="E28" s="4"/>
      <c r="F28" s="4"/>
    </row>
    <row r="29" spans="2:11">
      <c r="C29" s="21">
        <v>9</v>
      </c>
      <c r="D29" s="7" t="s">
        <v>23</v>
      </c>
      <c r="E29" s="5">
        <v>4800</v>
      </c>
      <c r="F29" s="5"/>
    </row>
    <row r="30" spans="2:11">
      <c r="C30" s="21"/>
      <c r="D30" s="6" t="s">
        <v>9</v>
      </c>
      <c r="E30" s="5"/>
      <c r="F30" s="5">
        <v>4800</v>
      </c>
    </row>
    <row r="31" spans="2:11">
      <c r="C31" s="21"/>
      <c r="D31" s="4"/>
      <c r="E31" s="5"/>
      <c r="F31" s="5"/>
    </row>
    <row r="32" spans="2:11">
      <c r="C32" s="21">
        <v>10</v>
      </c>
      <c r="D32" s="4" t="s">
        <v>9</v>
      </c>
      <c r="E32" s="5">
        <v>1000</v>
      </c>
      <c r="F32" s="5"/>
    </row>
    <row r="33" spans="3:6">
      <c r="C33" s="21"/>
      <c r="D33" s="6" t="s">
        <v>21</v>
      </c>
      <c r="E33" s="5"/>
      <c r="F33" s="5">
        <v>1000</v>
      </c>
    </row>
    <row r="34" spans="3:6">
      <c r="C34" s="21"/>
      <c r="D34" s="6" t="s">
        <v>30</v>
      </c>
      <c r="E34" s="5"/>
      <c r="F34" s="5">
        <v>1000</v>
      </c>
    </row>
    <row r="35" spans="3:6">
      <c r="C35" s="21"/>
      <c r="D35" s="4"/>
      <c r="E35" s="5"/>
      <c r="F35" s="5"/>
    </row>
    <row r="36" spans="3:6">
      <c r="E36" s="9"/>
      <c r="F36" s="9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opLeftCell="A37" workbookViewId="0">
      <selection activeCell="D12" sqref="D12"/>
    </sheetView>
  </sheetViews>
  <sheetFormatPr defaultRowHeight="15"/>
  <cols>
    <col min="4" max="6" width="12.5703125" bestFit="1" customWidth="1"/>
    <col min="9" max="9" width="12.5703125" bestFit="1" customWidth="1"/>
    <col min="10" max="10" width="10.5703125" bestFit="1" customWidth="1"/>
    <col min="11" max="11" width="11.5703125" bestFit="1" customWidth="1"/>
    <col min="12" max="12" width="12.5703125" bestFit="1" customWidth="1"/>
    <col min="15" max="15" width="12.5703125" bestFit="1" customWidth="1"/>
    <col min="16" max="16" width="10.5703125" bestFit="1" customWidth="1"/>
  </cols>
  <sheetData>
    <row r="1" spans="1:17">
      <c r="B1" s="17"/>
      <c r="C1" s="17" t="s">
        <v>20</v>
      </c>
    </row>
    <row r="2" spans="1:17">
      <c r="A2" s="17" t="s">
        <v>20</v>
      </c>
    </row>
    <row r="3" spans="1:17">
      <c r="C3" t="s">
        <v>7</v>
      </c>
    </row>
    <row r="4" spans="1:17">
      <c r="C4" s="27" t="s">
        <v>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>
      <c r="C5" s="28" t="s">
        <v>9</v>
      </c>
      <c r="D5" s="28"/>
      <c r="E5" s="28"/>
      <c r="F5" s="28"/>
      <c r="H5" s="28" t="s">
        <v>4</v>
      </c>
      <c r="I5" s="28"/>
      <c r="J5" s="28"/>
      <c r="K5" s="28"/>
      <c r="N5" s="28" t="s">
        <v>10</v>
      </c>
      <c r="O5" s="28"/>
      <c r="P5" s="28"/>
      <c r="Q5" s="28"/>
    </row>
    <row r="6" spans="1:17">
      <c r="C6" s="1"/>
      <c r="D6" s="10">
        <v>100000</v>
      </c>
      <c r="E6" s="1"/>
      <c r="F6" s="1"/>
      <c r="G6" s="1"/>
      <c r="H6" s="1"/>
      <c r="I6" s="11">
        <v>12000</v>
      </c>
      <c r="J6" s="1"/>
      <c r="K6" s="1"/>
      <c r="L6" s="1"/>
      <c r="M6" s="1"/>
      <c r="N6" s="1"/>
      <c r="O6" s="11">
        <v>800</v>
      </c>
      <c r="P6" s="1"/>
    </row>
    <row r="7" spans="1:17">
      <c r="C7" s="1"/>
      <c r="D7" s="11">
        <v>2000</v>
      </c>
      <c r="E7" s="1"/>
      <c r="F7" s="1"/>
      <c r="G7" s="1"/>
      <c r="H7" s="1"/>
      <c r="I7" s="11">
        <v>500</v>
      </c>
      <c r="J7" s="1"/>
      <c r="K7" s="1"/>
      <c r="L7" s="1"/>
      <c r="M7" s="1"/>
      <c r="N7" s="1"/>
      <c r="O7" s="11"/>
      <c r="P7" s="1"/>
    </row>
    <row r="8" spans="1:17">
      <c r="C8" s="1"/>
      <c r="D8" s="11">
        <v>1000</v>
      </c>
      <c r="E8" s="1"/>
      <c r="F8" s="1"/>
      <c r="G8" s="1"/>
      <c r="H8" s="1"/>
      <c r="I8" s="11"/>
      <c r="J8" s="1">
        <v>2000</v>
      </c>
      <c r="K8" s="1"/>
      <c r="L8" s="1"/>
      <c r="M8" s="1"/>
      <c r="N8" s="1"/>
      <c r="O8" s="11"/>
      <c r="P8" s="1"/>
    </row>
    <row r="9" spans="1:17">
      <c r="C9" s="1"/>
      <c r="D9" s="11"/>
      <c r="E9" s="1">
        <v>4800</v>
      </c>
      <c r="F9" s="1"/>
      <c r="G9" s="1"/>
      <c r="H9" s="1"/>
      <c r="I9" s="11"/>
      <c r="J9" s="1"/>
      <c r="K9" s="1"/>
      <c r="L9" s="1"/>
      <c r="M9" s="1"/>
      <c r="N9" s="1"/>
      <c r="O9" s="11"/>
      <c r="P9" s="1"/>
    </row>
    <row r="10" spans="1:17">
      <c r="C10" s="1"/>
      <c r="D10" s="11"/>
      <c r="E10" s="1">
        <v>4800</v>
      </c>
      <c r="F10" s="1"/>
      <c r="G10" s="1"/>
      <c r="H10" s="1"/>
      <c r="I10" s="11"/>
      <c r="J10" s="1"/>
      <c r="K10" s="1"/>
      <c r="L10" s="1"/>
      <c r="M10" s="1"/>
      <c r="N10" s="1"/>
      <c r="O10" s="11"/>
      <c r="P10" s="1"/>
    </row>
    <row r="11" spans="1:17">
      <c r="C11" s="1"/>
      <c r="D11" s="12"/>
      <c r="E11" s="13">
        <v>200</v>
      </c>
      <c r="F11" s="1"/>
      <c r="G11" s="1"/>
      <c r="H11" s="1"/>
      <c r="I11" s="12"/>
      <c r="J11" s="13"/>
      <c r="K11" s="1"/>
      <c r="L11" s="1"/>
      <c r="M11" s="1"/>
      <c r="N11" s="1"/>
      <c r="O11" s="12"/>
      <c r="P11" s="13"/>
    </row>
    <row r="12" spans="1:17">
      <c r="C12" t="s">
        <v>12</v>
      </c>
      <c r="D12" s="10">
        <f>SUM(D6:D8)-E9-E10-E11</f>
        <v>93200</v>
      </c>
      <c r="E12" s="1"/>
      <c r="F12" s="1"/>
      <c r="G12" s="1"/>
      <c r="H12" s="1" t="s">
        <v>12</v>
      </c>
      <c r="I12" s="10">
        <v>10500</v>
      </c>
      <c r="J12" s="1"/>
      <c r="K12" s="1"/>
      <c r="L12" s="1"/>
      <c r="N12" s="1" t="s">
        <v>12</v>
      </c>
      <c r="O12" s="10">
        <v>800</v>
      </c>
      <c r="P12" s="1"/>
    </row>
    <row r="15" spans="1:17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C16" s="29" t="s">
        <v>11</v>
      </c>
      <c r="D16" s="29"/>
      <c r="E16" s="29"/>
      <c r="F16" s="29"/>
      <c r="G16" s="1"/>
      <c r="H16" s="29" t="s">
        <v>32</v>
      </c>
      <c r="I16" s="29"/>
      <c r="J16" s="29"/>
      <c r="K16" s="29"/>
      <c r="L16" s="1"/>
      <c r="N16" s="29" t="s">
        <v>15</v>
      </c>
      <c r="O16" s="29"/>
      <c r="P16" s="29"/>
      <c r="Q16" s="29"/>
    </row>
    <row r="17" spans="2:17">
      <c r="C17" s="1"/>
      <c r="D17" s="10">
        <v>4800</v>
      </c>
      <c r="E17" s="1"/>
      <c r="F17" s="1"/>
      <c r="G17" s="1"/>
      <c r="H17" s="1"/>
      <c r="I17" s="11">
        <v>4800</v>
      </c>
      <c r="J17" s="1"/>
      <c r="K17" s="1"/>
      <c r="L17" s="1"/>
      <c r="N17" s="1"/>
      <c r="O17" s="11"/>
      <c r="P17" s="1"/>
      <c r="Q17" s="1"/>
    </row>
    <row r="18" spans="2:17">
      <c r="C18" s="1"/>
      <c r="D18" s="11"/>
      <c r="E18" s="1"/>
      <c r="F18" s="1"/>
      <c r="G18" s="1"/>
      <c r="H18" s="1"/>
      <c r="I18" s="11"/>
      <c r="J18" s="1"/>
      <c r="K18" s="1"/>
      <c r="L18" s="1"/>
      <c r="N18" s="1"/>
      <c r="O18" s="11"/>
      <c r="P18" s="1"/>
      <c r="Q18" s="1"/>
    </row>
    <row r="19" spans="2:17">
      <c r="C19" s="1"/>
      <c r="D19" s="11"/>
      <c r="E19" s="1"/>
      <c r="F19" s="1"/>
      <c r="G19" s="1"/>
      <c r="H19" s="1"/>
      <c r="I19" s="11"/>
      <c r="J19" s="1"/>
      <c r="K19" s="1"/>
      <c r="L19" s="1"/>
      <c r="N19" s="1"/>
      <c r="O19" s="11"/>
      <c r="P19" s="1"/>
      <c r="Q19" s="1"/>
    </row>
    <row r="20" spans="2:17">
      <c r="C20" s="1"/>
      <c r="D20" s="12"/>
      <c r="E20" s="13"/>
      <c r="F20" s="1"/>
      <c r="G20" s="1"/>
      <c r="H20" s="1"/>
      <c r="I20" s="12"/>
      <c r="J20" s="13"/>
      <c r="K20" s="1"/>
      <c r="L20" s="1"/>
      <c r="N20" s="1"/>
      <c r="O20" s="12"/>
      <c r="P20" s="13"/>
      <c r="Q20" s="1"/>
    </row>
    <row r="21" spans="2:17">
      <c r="C21" t="s">
        <v>12</v>
      </c>
      <c r="D21" s="10">
        <v>4800</v>
      </c>
      <c r="E21" s="15"/>
      <c r="F21" s="3"/>
      <c r="H21" t="s">
        <v>12</v>
      </c>
      <c r="I21" s="10">
        <v>4800</v>
      </c>
      <c r="K21" s="3"/>
      <c r="N21" t="s">
        <v>12</v>
      </c>
      <c r="O21" s="10"/>
      <c r="Q21" s="3"/>
    </row>
    <row r="25" spans="2:17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7">
      <c r="C26" s="1"/>
      <c r="D26" s="29" t="s">
        <v>5</v>
      </c>
      <c r="E26" s="29"/>
      <c r="F26" s="29"/>
      <c r="G26" s="29"/>
      <c r="I26" s="1"/>
      <c r="J26" s="29" t="s">
        <v>13</v>
      </c>
      <c r="K26" s="29"/>
      <c r="L26" s="29"/>
      <c r="M26" s="29"/>
    </row>
    <row r="27" spans="2:17">
      <c r="C27" s="1"/>
      <c r="D27" s="1"/>
      <c r="E27" s="11">
        <v>4800</v>
      </c>
      <c r="F27" s="1">
        <v>4800</v>
      </c>
      <c r="G27" s="1"/>
      <c r="I27" s="1"/>
      <c r="J27" s="1"/>
      <c r="K27" s="11"/>
      <c r="L27" s="1"/>
      <c r="M27" s="1"/>
    </row>
    <row r="28" spans="2:17">
      <c r="C28" s="1"/>
      <c r="D28" s="1"/>
      <c r="E28" s="11"/>
      <c r="F28" s="1">
        <v>800</v>
      </c>
      <c r="G28" s="1"/>
      <c r="I28" s="1"/>
      <c r="J28" s="1"/>
      <c r="K28" s="11"/>
      <c r="L28" s="1"/>
      <c r="M28" s="1"/>
    </row>
    <row r="29" spans="2:17">
      <c r="C29" s="1"/>
      <c r="D29" s="1"/>
      <c r="E29" s="11"/>
      <c r="F29" s="1"/>
      <c r="G29" s="1"/>
      <c r="I29" s="1"/>
      <c r="J29" s="1"/>
      <c r="K29" s="11"/>
      <c r="L29" s="1"/>
      <c r="M29" s="1"/>
    </row>
    <row r="30" spans="2:17">
      <c r="C30" s="1"/>
      <c r="D30" s="1"/>
      <c r="E30" s="12"/>
      <c r="F30" s="13"/>
      <c r="G30" s="1"/>
      <c r="I30" s="1"/>
      <c r="J30" s="1"/>
      <c r="K30" s="12"/>
      <c r="L30" s="13"/>
      <c r="M30" s="1"/>
    </row>
    <row r="31" spans="2:17">
      <c r="C31" t="s">
        <v>12</v>
      </c>
      <c r="E31" s="16"/>
      <c r="F31" s="15">
        <v>800</v>
      </c>
      <c r="G31" s="3"/>
      <c r="I31" t="s">
        <v>12</v>
      </c>
      <c r="K31" s="16"/>
      <c r="L31" s="15"/>
      <c r="M31" s="3"/>
    </row>
    <row r="34" spans="3:13">
      <c r="C34" s="1"/>
      <c r="D34" s="29" t="s">
        <v>2</v>
      </c>
      <c r="E34" s="29"/>
      <c r="F34" s="29"/>
      <c r="G34" s="29"/>
      <c r="I34" s="1"/>
      <c r="J34" s="29" t="s">
        <v>6</v>
      </c>
      <c r="K34" s="29"/>
      <c r="L34" s="29"/>
      <c r="M34" s="29"/>
    </row>
    <row r="35" spans="3:13">
      <c r="C35" s="1"/>
      <c r="D35" s="1"/>
      <c r="E35" s="11"/>
      <c r="F35" s="1">
        <v>1000</v>
      </c>
      <c r="G35" s="1"/>
      <c r="I35" s="1"/>
      <c r="J35" s="1"/>
      <c r="K35" s="11"/>
      <c r="L35" s="1">
        <v>100000</v>
      </c>
      <c r="M35" s="1"/>
    </row>
    <row r="36" spans="3:13">
      <c r="C36" s="1"/>
      <c r="D36" s="1"/>
      <c r="E36" s="11"/>
      <c r="F36" s="1"/>
      <c r="G36" s="1"/>
      <c r="I36" s="1"/>
      <c r="J36" s="1"/>
      <c r="K36" s="11"/>
      <c r="L36" s="1"/>
      <c r="M36" s="1"/>
    </row>
    <row r="37" spans="3:13">
      <c r="C37" s="1"/>
      <c r="D37" s="1"/>
      <c r="E37" s="11"/>
      <c r="F37" s="1"/>
      <c r="G37" s="1"/>
      <c r="I37" s="1"/>
      <c r="J37" s="1"/>
      <c r="K37" s="11"/>
      <c r="L37" s="1"/>
      <c r="M37" s="1"/>
    </row>
    <row r="38" spans="3:13">
      <c r="C38" s="1"/>
      <c r="D38" s="1"/>
      <c r="E38" s="12"/>
      <c r="F38" s="13"/>
      <c r="G38" s="1"/>
      <c r="I38" s="1"/>
      <c r="J38" s="1"/>
      <c r="K38" s="12"/>
      <c r="L38" s="13"/>
      <c r="M38" s="1"/>
    </row>
    <row r="39" spans="3:13">
      <c r="C39" t="s">
        <v>12</v>
      </c>
      <c r="E39" s="16"/>
      <c r="F39" s="10">
        <v>1000</v>
      </c>
      <c r="G39" s="3"/>
      <c r="I39" t="s">
        <v>12</v>
      </c>
      <c r="K39" s="16"/>
      <c r="L39" s="15">
        <v>100000</v>
      </c>
      <c r="M39" s="3"/>
    </row>
    <row r="42" spans="3:13">
      <c r="C42" s="1"/>
      <c r="D42" s="29" t="s">
        <v>14</v>
      </c>
      <c r="E42" s="29"/>
      <c r="F42" s="29"/>
      <c r="G42" s="29"/>
      <c r="I42" s="1"/>
      <c r="J42" s="29" t="s">
        <v>30</v>
      </c>
      <c r="K42" s="29"/>
      <c r="L42" s="29"/>
      <c r="M42" s="29"/>
    </row>
    <row r="43" spans="3:13">
      <c r="C43" s="1"/>
      <c r="D43" s="1"/>
      <c r="E43" s="11"/>
      <c r="F43" s="1"/>
      <c r="G43" s="1"/>
      <c r="I43" s="1"/>
      <c r="J43" s="1"/>
      <c r="K43" s="11"/>
      <c r="L43" s="1">
        <v>12000</v>
      </c>
      <c r="M43" s="1"/>
    </row>
    <row r="44" spans="3:13">
      <c r="C44" s="1"/>
      <c r="D44" s="1"/>
      <c r="E44" s="11"/>
      <c r="F44" s="1"/>
      <c r="G44" s="1"/>
      <c r="I44" s="1"/>
      <c r="J44" s="1"/>
      <c r="K44" s="11"/>
      <c r="L44" s="1">
        <v>500</v>
      </c>
      <c r="M44" s="1"/>
    </row>
    <row r="45" spans="3:13">
      <c r="C45" s="1"/>
      <c r="D45" s="1"/>
      <c r="E45" s="11"/>
      <c r="F45" s="1"/>
      <c r="G45" s="1"/>
      <c r="I45" s="1"/>
      <c r="J45" s="1"/>
      <c r="K45" s="11"/>
      <c r="L45" s="1">
        <v>1000</v>
      </c>
      <c r="M45" s="1"/>
    </row>
    <row r="46" spans="3:13">
      <c r="C46" s="1"/>
      <c r="D46" s="1"/>
      <c r="E46" s="12"/>
      <c r="F46" s="13"/>
      <c r="G46" s="1"/>
      <c r="I46" s="1"/>
      <c r="J46" s="1"/>
      <c r="K46" s="12"/>
      <c r="L46" s="13"/>
      <c r="M46" s="1"/>
    </row>
    <row r="47" spans="3:13">
      <c r="C47" t="s">
        <v>12</v>
      </c>
      <c r="E47" s="16"/>
      <c r="F47" s="15">
        <v>0</v>
      </c>
      <c r="G47" s="3"/>
      <c r="I47" t="s">
        <v>12</v>
      </c>
      <c r="K47" s="16"/>
      <c r="L47" s="15">
        <v>13500</v>
      </c>
      <c r="M47" s="3"/>
    </row>
    <row r="50" spans="3:13">
      <c r="C50" s="1"/>
      <c r="D50" s="29" t="s">
        <v>3</v>
      </c>
      <c r="E50" s="29"/>
      <c r="F50" s="29"/>
      <c r="G50" s="29"/>
      <c r="I50" s="1"/>
      <c r="J50" s="29" t="s">
        <v>16</v>
      </c>
      <c r="K50" s="29"/>
      <c r="L50" s="29"/>
      <c r="M50" s="29"/>
    </row>
    <row r="51" spans="3:13">
      <c r="C51" s="1"/>
      <c r="D51" s="1"/>
      <c r="E51" s="11"/>
      <c r="F51" s="1"/>
      <c r="G51" s="1"/>
      <c r="I51" s="1"/>
      <c r="J51" s="1"/>
      <c r="K51" s="11"/>
      <c r="L51" s="1"/>
      <c r="M51" s="1"/>
    </row>
    <row r="52" spans="3:13">
      <c r="C52" s="1"/>
      <c r="D52" s="1"/>
      <c r="E52" s="11"/>
      <c r="F52" s="1"/>
      <c r="G52" s="1"/>
      <c r="I52" s="1"/>
      <c r="J52" s="1"/>
      <c r="K52" s="11"/>
      <c r="L52" s="1"/>
      <c r="M52" s="1"/>
    </row>
    <row r="53" spans="3:13">
      <c r="C53" s="1"/>
      <c r="D53" s="1"/>
      <c r="E53" s="11"/>
      <c r="F53" s="1"/>
      <c r="G53" s="1"/>
      <c r="I53" s="1"/>
      <c r="J53" s="1"/>
      <c r="K53" s="11"/>
      <c r="L53" s="1"/>
      <c r="M53" s="1"/>
    </row>
    <row r="54" spans="3:13">
      <c r="C54" s="1"/>
      <c r="D54" s="1"/>
      <c r="E54" s="12"/>
      <c r="F54" s="13"/>
      <c r="G54" s="1"/>
      <c r="I54" s="1"/>
      <c r="J54" s="1"/>
      <c r="K54" s="12"/>
      <c r="L54" s="13"/>
      <c r="M54" s="1"/>
    </row>
    <row r="55" spans="3:13">
      <c r="C55" t="s">
        <v>12</v>
      </c>
      <c r="E55" s="16"/>
      <c r="F55" s="15"/>
      <c r="G55" s="3"/>
      <c r="I55" t="s">
        <v>12</v>
      </c>
      <c r="K55" s="10"/>
      <c r="L55" s="15"/>
      <c r="M55" s="3"/>
    </row>
    <row r="59" spans="3:13">
      <c r="C59" s="1"/>
      <c r="D59" s="29" t="s">
        <v>31</v>
      </c>
      <c r="E59" s="29"/>
      <c r="F59" s="29"/>
      <c r="G59" s="29"/>
    </row>
    <row r="60" spans="3:13">
      <c r="C60" s="1"/>
      <c r="D60" s="1"/>
      <c r="E60" s="11">
        <v>200</v>
      </c>
      <c r="F60" s="1"/>
      <c r="G60" s="1"/>
    </row>
    <row r="61" spans="3:13">
      <c r="C61" s="1"/>
      <c r="D61" s="1"/>
      <c r="E61" s="11"/>
      <c r="F61" s="1"/>
      <c r="G61" s="1"/>
    </row>
    <row r="62" spans="3:13">
      <c r="C62" s="1"/>
      <c r="D62" s="1"/>
      <c r="E62" s="11"/>
      <c r="F62" s="1"/>
      <c r="G62" s="1"/>
    </row>
    <row r="63" spans="3:13">
      <c r="C63" s="1"/>
      <c r="D63" s="1"/>
      <c r="E63" s="12"/>
      <c r="F63" s="13"/>
      <c r="G63" s="1"/>
    </row>
    <row r="64" spans="3:13">
      <c r="C64" t="s">
        <v>12</v>
      </c>
      <c r="E64" s="10"/>
      <c r="F64" s="15"/>
      <c r="G64" s="3"/>
    </row>
  </sheetData>
  <mergeCells count="16">
    <mergeCell ref="D50:G50"/>
    <mergeCell ref="J50:M50"/>
    <mergeCell ref="D59:G59"/>
    <mergeCell ref="D26:G26"/>
    <mergeCell ref="J26:M26"/>
    <mergeCell ref="D34:G34"/>
    <mergeCell ref="J34:M34"/>
    <mergeCell ref="D42:G42"/>
    <mergeCell ref="J42:M42"/>
    <mergeCell ref="C4:Q4"/>
    <mergeCell ref="C5:F5"/>
    <mergeCell ref="H5:K5"/>
    <mergeCell ref="N5:Q5"/>
    <mergeCell ref="C16:F16"/>
    <mergeCell ref="H16:K16"/>
    <mergeCell ref="N16:Q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H27" sqref="H27"/>
    </sheetView>
  </sheetViews>
  <sheetFormatPr defaultRowHeight="15"/>
  <cols>
    <col min="7" max="7" width="12.5703125" bestFit="1" customWidth="1"/>
    <col min="8" max="8" width="11.5703125" bestFit="1" customWidth="1"/>
    <col min="12" max="12" width="12.5703125" bestFit="1" customWidth="1"/>
    <col min="16" max="16" width="10.5703125" bestFit="1" customWidth="1"/>
  </cols>
  <sheetData>
    <row r="1" spans="1:16">
      <c r="A1" t="s">
        <v>33</v>
      </c>
      <c r="B1" s="17" t="s">
        <v>20</v>
      </c>
      <c r="D1" s="27" t="s">
        <v>59</v>
      </c>
      <c r="E1" s="27"/>
      <c r="F1" s="27"/>
      <c r="G1" s="27"/>
      <c r="H1" s="27"/>
      <c r="I1" s="27"/>
    </row>
    <row r="2" spans="1:16">
      <c r="A2" s="17" t="s">
        <v>20</v>
      </c>
      <c r="B2" t="s">
        <v>34</v>
      </c>
      <c r="D2" s="27" t="s">
        <v>60</v>
      </c>
      <c r="E2" s="27"/>
      <c r="F2" s="27"/>
      <c r="G2" s="27"/>
      <c r="H2" s="27"/>
      <c r="I2" s="27"/>
    </row>
    <row r="3" spans="1:16">
      <c r="D3" s="27" t="s">
        <v>37</v>
      </c>
      <c r="E3" s="27"/>
      <c r="F3" s="27"/>
      <c r="G3" s="27"/>
      <c r="H3" s="27"/>
      <c r="I3" s="27"/>
    </row>
    <row r="5" spans="1:16">
      <c r="D5" s="24" t="s">
        <v>46</v>
      </c>
      <c r="G5" t="s">
        <v>38</v>
      </c>
      <c r="I5" s="24" t="s">
        <v>47</v>
      </c>
      <c r="L5" t="s">
        <v>38</v>
      </c>
    </row>
    <row r="6" spans="1:16">
      <c r="C6" t="s">
        <v>48</v>
      </c>
      <c r="D6" t="s">
        <v>49</v>
      </c>
      <c r="F6" s="1"/>
      <c r="G6" s="1">
        <v>93200</v>
      </c>
      <c r="I6" t="s">
        <v>5</v>
      </c>
      <c r="K6" s="1"/>
      <c r="L6" s="1">
        <v>800</v>
      </c>
      <c r="M6" s="1"/>
    </row>
    <row r="7" spans="1:16">
      <c r="C7" t="s">
        <v>4</v>
      </c>
      <c r="F7" s="1"/>
      <c r="G7" s="1">
        <v>10500</v>
      </c>
      <c r="I7" t="s">
        <v>2</v>
      </c>
      <c r="K7" s="1"/>
      <c r="L7" s="1">
        <v>1000</v>
      </c>
      <c r="M7" s="1"/>
    </row>
    <row r="8" spans="1:16">
      <c r="C8" t="s">
        <v>32</v>
      </c>
      <c r="F8" s="1"/>
      <c r="G8" s="1">
        <v>4800</v>
      </c>
      <c r="I8" t="s">
        <v>51</v>
      </c>
      <c r="K8" s="1"/>
      <c r="L8" s="13"/>
      <c r="M8" s="1"/>
    </row>
    <row r="9" spans="1:16">
      <c r="C9" t="s">
        <v>11</v>
      </c>
      <c r="F9" s="1"/>
      <c r="G9" s="1">
        <v>4800</v>
      </c>
      <c r="I9" t="s">
        <v>52</v>
      </c>
      <c r="K9" s="1"/>
      <c r="L9" s="1">
        <f>SUM(L6:L7)</f>
        <v>1800</v>
      </c>
      <c r="M9" s="1"/>
    </row>
    <row r="10" spans="1:16">
      <c r="C10" t="s">
        <v>10</v>
      </c>
      <c r="F10" s="13"/>
      <c r="G10" s="1">
        <v>800</v>
      </c>
      <c r="K10" s="1"/>
      <c r="L10" s="1"/>
      <c r="M10" s="1"/>
    </row>
    <row r="11" spans="1:16">
      <c r="C11" t="s">
        <v>54</v>
      </c>
      <c r="F11" s="1"/>
      <c r="G11" s="1"/>
      <c r="I11" s="24" t="s">
        <v>55</v>
      </c>
      <c r="J11" s="25"/>
      <c r="K11" s="1"/>
      <c r="L11" s="1"/>
      <c r="M11" s="1"/>
    </row>
    <row r="12" spans="1:16">
      <c r="I12" t="s">
        <v>6</v>
      </c>
      <c r="K12" s="1"/>
      <c r="L12" s="1">
        <v>100000</v>
      </c>
      <c r="M12" s="1"/>
    </row>
    <row r="13" spans="1:16">
      <c r="I13" t="s">
        <v>30</v>
      </c>
      <c r="K13" s="1"/>
      <c r="L13" s="1">
        <v>12500</v>
      </c>
      <c r="M13" s="1"/>
      <c r="P13" s="1"/>
    </row>
    <row r="14" spans="1:16">
      <c r="I14" t="s">
        <v>31</v>
      </c>
      <c r="K14" s="1"/>
      <c r="L14" s="1">
        <v>-200</v>
      </c>
      <c r="M14" s="1"/>
      <c r="P14" s="1"/>
    </row>
    <row r="15" spans="1:16">
      <c r="C15" t="s">
        <v>57</v>
      </c>
      <c r="G15" s="26">
        <f>SUM(G6:G10)</f>
        <v>114100</v>
      </c>
      <c r="I15" t="s">
        <v>14</v>
      </c>
      <c r="K15" s="1"/>
      <c r="L15" s="1">
        <v>0</v>
      </c>
      <c r="P15" s="1"/>
    </row>
    <row r="16" spans="1:16">
      <c r="I16" t="s">
        <v>56</v>
      </c>
      <c r="K16" s="1"/>
      <c r="L16" s="1">
        <f>SUM(L12:L15)</f>
        <v>112300</v>
      </c>
    </row>
    <row r="17" spans="9:12">
      <c r="I17" t="s">
        <v>58</v>
      </c>
      <c r="L17" s="26">
        <f>L9+L16</f>
        <v>114100</v>
      </c>
    </row>
  </sheetData>
  <mergeCells count="3">
    <mergeCell ref="D1:I1"/>
    <mergeCell ref="D2:I2"/>
    <mergeCell ref="D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opLeftCell="A4" zoomScale="85" zoomScaleNormal="85" workbookViewId="0">
      <selection activeCell="E14" sqref="E14"/>
    </sheetView>
  </sheetViews>
  <sheetFormatPr defaultRowHeight="15"/>
  <cols>
    <col min="3" max="3" width="7.140625" bestFit="1" customWidth="1"/>
    <col min="4" max="4" width="28.140625" bestFit="1" customWidth="1"/>
    <col min="5" max="5" width="14.28515625" customWidth="1"/>
    <col min="6" max="6" width="16.140625" customWidth="1"/>
    <col min="9" max="10" width="11.5703125" bestFit="1" customWidth="1"/>
  </cols>
  <sheetData>
    <row r="1" spans="1:11">
      <c r="A1" t="s">
        <v>17</v>
      </c>
      <c r="B1" s="17" t="s">
        <v>20</v>
      </c>
    </row>
    <row r="2" spans="1:11">
      <c r="A2" s="17" t="s">
        <v>20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B4" s="3"/>
      <c r="C4" s="3"/>
      <c r="D4" s="3"/>
      <c r="E4" s="3" t="s">
        <v>18</v>
      </c>
      <c r="F4" s="20" t="s">
        <v>19</v>
      </c>
      <c r="G4" s="20"/>
      <c r="H4" s="20"/>
      <c r="I4" s="20"/>
      <c r="J4" s="20"/>
      <c r="K4" s="3"/>
    </row>
    <row r="5" spans="1:11">
      <c r="B5" s="3"/>
      <c r="C5" s="21">
        <v>1</v>
      </c>
      <c r="D5" s="4" t="s">
        <v>61</v>
      </c>
      <c r="E5" s="5">
        <v>400</v>
      </c>
      <c r="F5" s="4"/>
      <c r="G5" s="20"/>
      <c r="H5" s="20"/>
      <c r="I5" s="20"/>
      <c r="J5" s="20"/>
      <c r="K5" s="3"/>
    </row>
    <row r="6" spans="1:11">
      <c r="B6" s="3"/>
      <c r="C6" s="21"/>
      <c r="D6" s="6" t="s">
        <v>10</v>
      </c>
      <c r="E6" s="5"/>
      <c r="F6" s="5">
        <v>400</v>
      </c>
      <c r="G6" s="20"/>
      <c r="H6" s="20"/>
      <c r="I6" s="20"/>
      <c r="J6" s="20"/>
      <c r="K6" s="3"/>
    </row>
    <row r="7" spans="1:11">
      <c r="B7" s="3"/>
      <c r="C7" s="21"/>
      <c r="D7" s="4"/>
      <c r="E7" s="5"/>
      <c r="F7" s="5"/>
      <c r="G7" s="3"/>
      <c r="H7" s="3"/>
      <c r="I7" s="3"/>
      <c r="J7" s="3"/>
      <c r="K7" s="3"/>
    </row>
    <row r="8" spans="1:11">
      <c r="B8" s="3"/>
      <c r="C8" s="21">
        <v>2</v>
      </c>
      <c r="D8" s="4" t="s">
        <v>43</v>
      </c>
      <c r="E8" s="5">
        <v>100</v>
      </c>
      <c r="F8" s="5"/>
      <c r="G8" s="3"/>
      <c r="H8" s="3"/>
      <c r="I8" s="18"/>
      <c r="J8" s="18"/>
      <c r="K8" s="3"/>
    </row>
    <row r="9" spans="1:11">
      <c r="B9" s="3"/>
      <c r="C9" s="21"/>
      <c r="D9" s="6" t="s">
        <v>53</v>
      </c>
      <c r="E9" s="5"/>
      <c r="F9" s="5">
        <v>100</v>
      </c>
      <c r="G9" s="3"/>
      <c r="H9" s="3"/>
      <c r="I9" s="8"/>
      <c r="J9" s="8"/>
      <c r="K9" s="3"/>
    </row>
    <row r="10" spans="1:11">
      <c r="B10" s="3"/>
      <c r="C10" s="21"/>
      <c r="D10" s="4"/>
      <c r="E10" s="5"/>
      <c r="F10" s="5"/>
      <c r="G10" s="3"/>
      <c r="H10" s="3"/>
      <c r="I10" s="8"/>
      <c r="J10" s="8"/>
      <c r="K10" s="3"/>
    </row>
    <row r="11" spans="1:11">
      <c r="B11" s="3"/>
      <c r="C11" s="21">
        <v>3</v>
      </c>
      <c r="D11" s="7" t="s">
        <v>62</v>
      </c>
      <c r="E11" s="5">
        <v>200</v>
      </c>
      <c r="F11" s="5"/>
      <c r="G11" s="3"/>
      <c r="H11" s="3"/>
      <c r="I11" s="8"/>
      <c r="J11" s="8"/>
      <c r="K11" s="3"/>
    </row>
    <row r="12" spans="1:11">
      <c r="B12" s="3"/>
      <c r="C12" s="21"/>
      <c r="D12" s="6" t="s">
        <v>50</v>
      </c>
      <c r="E12" s="5"/>
      <c r="F12" s="5">
        <v>200</v>
      </c>
      <c r="G12" s="3"/>
      <c r="H12" s="3"/>
      <c r="I12" s="8"/>
      <c r="J12" s="8"/>
      <c r="K12" s="3"/>
    </row>
    <row r="13" spans="1:11">
      <c r="B13" s="3"/>
      <c r="C13" s="21"/>
      <c r="D13" s="6"/>
      <c r="E13" s="5"/>
      <c r="F13" s="5"/>
      <c r="G13" s="3"/>
      <c r="H13" s="3"/>
      <c r="I13" s="8"/>
      <c r="J13" s="8"/>
      <c r="K13" s="3"/>
    </row>
    <row r="14" spans="1:11">
      <c r="B14" s="3"/>
      <c r="C14" s="21">
        <v>4</v>
      </c>
      <c r="D14" s="4" t="s">
        <v>44</v>
      </c>
      <c r="E14" s="5">
        <v>400</v>
      </c>
      <c r="F14" s="5"/>
      <c r="G14" s="3"/>
      <c r="H14" s="3"/>
      <c r="I14" s="8"/>
      <c r="J14" s="8"/>
      <c r="K14" s="3"/>
    </row>
    <row r="15" spans="1:11">
      <c r="B15" s="3"/>
      <c r="C15" s="21"/>
      <c r="D15" s="6" t="s">
        <v>32</v>
      </c>
      <c r="E15" s="5"/>
      <c r="F15" s="5">
        <v>400</v>
      </c>
      <c r="G15" s="3"/>
      <c r="H15" s="3"/>
      <c r="I15" s="8"/>
      <c r="J15" s="8"/>
      <c r="K15" s="3"/>
    </row>
    <row r="16" spans="1:11">
      <c r="B16" s="3"/>
      <c r="C16" s="21"/>
      <c r="D16" s="4"/>
      <c r="E16" s="5"/>
      <c r="F16" s="5"/>
      <c r="G16" s="3"/>
      <c r="H16" s="3"/>
      <c r="I16" s="8"/>
      <c r="J16" s="8"/>
      <c r="K16" s="3"/>
    </row>
    <row r="17" spans="2:11">
      <c r="B17" s="3"/>
      <c r="C17" s="21"/>
      <c r="D17" s="4"/>
      <c r="E17" s="5"/>
      <c r="F17" s="5"/>
      <c r="G17" s="3"/>
      <c r="H17" s="3"/>
      <c r="I17" s="8"/>
      <c r="J17" s="8"/>
      <c r="K17" s="3"/>
    </row>
    <row r="18" spans="2:11">
      <c r="B18" s="3"/>
      <c r="C18" s="21"/>
      <c r="D18" s="4"/>
      <c r="E18" s="5"/>
      <c r="F18" s="5"/>
      <c r="G18" s="3"/>
      <c r="H18" s="3"/>
      <c r="I18" s="8"/>
      <c r="J18" s="8"/>
      <c r="K18" s="3"/>
    </row>
    <row r="19" spans="2:11">
      <c r="B19" s="3"/>
      <c r="E19" s="9"/>
      <c r="F19" s="9"/>
      <c r="G19" s="3"/>
      <c r="H19" s="3"/>
      <c r="I19" s="8"/>
      <c r="J19" s="8"/>
      <c r="K19" s="3"/>
    </row>
    <row r="20" spans="2:11">
      <c r="B20" s="3"/>
      <c r="G20" s="3"/>
      <c r="H20" s="3"/>
      <c r="I20" s="8"/>
      <c r="J20" s="8"/>
      <c r="K20" s="3"/>
    </row>
    <row r="21" spans="2:11">
      <c r="B21" s="3"/>
      <c r="G21" s="3"/>
      <c r="H21" s="3"/>
      <c r="I21" s="8"/>
      <c r="J21" s="8"/>
      <c r="K21" s="3"/>
    </row>
    <row r="22" spans="2:11">
      <c r="B22" s="3"/>
      <c r="G22" s="3"/>
      <c r="H22" s="3"/>
      <c r="I22" s="8"/>
      <c r="J22" s="8"/>
      <c r="K22" s="3"/>
    </row>
    <row r="23" spans="2:11">
      <c r="B23" s="3"/>
      <c r="G23" s="3"/>
      <c r="H23" s="3"/>
      <c r="I23" s="8"/>
      <c r="J23" s="8"/>
      <c r="K23" s="3"/>
    </row>
    <row r="24" spans="2:11">
      <c r="B24" s="3"/>
      <c r="G24" s="3"/>
      <c r="H24" s="3"/>
      <c r="I24" s="3"/>
      <c r="J24" s="3"/>
      <c r="K24" s="3"/>
    </row>
    <row r="25" spans="2:11">
      <c r="B25" s="3"/>
      <c r="G25" s="3"/>
      <c r="H25" s="3"/>
      <c r="I25" s="19"/>
      <c r="J25" s="19"/>
      <c r="K25" s="3"/>
    </row>
    <row r="26" spans="2:11">
      <c r="B26" s="3"/>
      <c r="G26" s="3"/>
      <c r="H26" s="3"/>
      <c r="I26" s="3"/>
      <c r="J26" s="3"/>
      <c r="K26" s="3"/>
    </row>
    <row r="27" spans="2:11">
      <c r="B27" s="3"/>
      <c r="G27" s="3"/>
      <c r="H27" s="3"/>
      <c r="I27" s="3"/>
      <c r="J27" s="3"/>
      <c r="K27" s="3"/>
    </row>
  </sheetData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topLeftCell="G52" workbookViewId="0">
      <selection activeCell="K1" sqref="K1"/>
    </sheetView>
  </sheetViews>
  <sheetFormatPr defaultRowHeight="15"/>
  <cols>
    <col min="4" max="6" width="12.5703125" bestFit="1" customWidth="1"/>
    <col min="9" max="9" width="12.5703125" bestFit="1" customWidth="1"/>
    <col min="10" max="10" width="10.5703125" bestFit="1" customWidth="1"/>
    <col min="11" max="11" width="11.5703125" bestFit="1" customWidth="1"/>
    <col min="12" max="12" width="12.5703125" bestFit="1" customWidth="1"/>
    <col min="15" max="15" width="12.5703125" bestFit="1" customWidth="1"/>
    <col min="16" max="16" width="10.5703125" bestFit="1" customWidth="1"/>
  </cols>
  <sheetData>
    <row r="1" spans="1:17">
      <c r="B1" s="17"/>
      <c r="C1" s="17" t="s">
        <v>20</v>
      </c>
    </row>
    <row r="2" spans="1:17">
      <c r="A2" s="17" t="s">
        <v>20</v>
      </c>
    </row>
    <row r="3" spans="1:17">
      <c r="C3" t="s">
        <v>7</v>
      </c>
    </row>
    <row r="4" spans="1:17">
      <c r="C4" s="27" t="s">
        <v>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>
      <c r="C5" s="28" t="s">
        <v>9</v>
      </c>
      <c r="D5" s="28"/>
      <c r="E5" s="28"/>
      <c r="F5" s="28"/>
      <c r="H5" s="28" t="s">
        <v>4</v>
      </c>
      <c r="I5" s="28"/>
      <c r="J5" s="28"/>
      <c r="K5" s="28"/>
      <c r="N5" s="28" t="s">
        <v>10</v>
      </c>
      <c r="O5" s="28"/>
      <c r="P5" s="28"/>
      <c r="Q5" s="28"/>
    </row>
    <row r="6" spans="1:17">
      <c r="C6" s="1"/>
      <c r="D6" s="10">
        <v>93200</v>
      </c>
      <c r="E6" s="1"/>
      <c r="F6" s="1"/>
      <c r="G6" s="1"/>
      <c r="H6" s="1"/>
      <c r="I6" s="11">
        <v>10500</v>
      </c>
      <c r="J6" s="1"/>
      <c r="K6" s="1"/>
      <c r="L6" s="1"/>
      <c r="M6" s="1"/>
      <c r="N6" s="1"/>
      <c r="O6" s="11">
        <v>800</v>
      </c>
      <c r="P6" s="1">
        <v>400</v>
      </c>
    </row>
    <row r="7" spans="1:17">
      <c r="C7" s="1"/>
      <c r="D7" s="11"/>
      <c r="E7" s="1"/>
      <c r="F7" s="1"/>
      <c r="G7" s="1"/>
      <c r="H7" s="1"/>
      <c r="I7" s="11"/>
      <c r="J7" s="1"/>
      <c r="K7" s="1"/>
      <c r="L7" s="1"/>
      <c r="M7" s="1"/>
      <c r="N7" s="1"/>
      <c r="O7" s="11"/>
      <c r="P7" s="1"/>
    </row>
    <row r="8" spans="1:17">
      <c r="C8" s="1"/>
      <c r="D8" s="11"/>
      <c r="E8" s="1"/>
      <c r="F8" s="1"/>
      <c r="G8" s="1"/>
      <c r="H8" s="1"/>
      <c r="I8" s="11"/>
      <c r="J8" s="1"/>
      <c r="K8" s="1"/>
      <c r="L8" s="1"/>
      <c r="M8" s="1"/>
      <c r="N8" s="1"/>
      <c r="O8" s="11"/>
      <c r="P8" s="1"/>
    </row>
    <row r="9" spans="1:17">
      <c r="C9" s="1"/>
      <c r="D9" s="11"/>
      <c r="E9" s="1"/>
      <c r="F9" s="1"/>
      <c r="G9" s="1"/>
      <c r="H9" s="1"/>
      <c r="I9" s="11"/>
      <c r="J9" s="1"/>
      <c r="K9" s="1"/>
      <c r="L9" s="1"/>
      <c r="M9" s="1"/>
      <c r="N9" s="1"/>
      <c r="O9" s="11"/>
      <c r="P9" s="1"/>
    </row>
    <row r="10" spans="1:17">
      <c r="C10" s="1"/>
      <c r="D10" s="11"/>
      <c r="E10" s="1"/>
      <c r="F10" s="1"/>
      <c r="G10" s="1"/>
      <c r="H10" s="1"/>
      <c r="I10" s="11"/>
      <c r="J10" s="1"/>
      <c r="K10" s="1"/>
      <c r="L10" s="1"/>
      <c r="M10" s="1"/>
      <c r="N10" s="1"/>
      <c r="O10" s="11"/>
      <c r="P10" s="1"/>
    </row>
    <row r="11" spans="1:17">
      <c r="C11" s="1"/>
      <c r="D11" s="12"/>
      <c r="E11" s="13"/>
      <c r="F11" s="1"/>
      <c r="G11" s="1"/>
      <c r="H11" s="1"/>
      <c r="I11" s="12"/>
      <c r="J11" s="13"/>
      <c r="K11" s="1"/>
      <c r="L11" s="1"/>
      <c r="M11" s="1"/>
      <c r="N11" s="1"/>
      <c r="O11" s="12"/>
      <c r="P11" s="13"/>
    </row>
    <row r="12" spans="1:17">
      <c r="C12" t="s">
        <v>12</v>
      </c>
      <c r="D12" s="10">
        <f>SUM(D6:D8)-E9-E10-E11</f>
        <v>93200</v>
      </c>
      <c r="E12" s="1"/>
      <c r="F12" s="1"/>
      <c r="G12" s="1"/>
      <c r="H12" s="1" t="s">
        <v>12</v>
      </c>
      <c r="I12" s="10">
        <v>10500</v>
      </c>
      <c r="J12" s="1"/>
      <c r="K12" s="1"/>
      <c r="L12" s="1"/>
      <c r="N12" s="1" t="s">
        <v>12</v>
      </c>
      <c r="O12" s="10">
        <v>400</v>
      </c>
      <c r="P12" s="1"/>
    </row>
    <row r="15" spans="1:17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C16" s="29" t="s">
        <v>11</v>
      </c>
      <c r="D16" s="29"/>
      <c r="E16" s="29"/>
      <c r="F16" s="29"/>
      <c r="G16" s="1"/>
      <c r="H16" s="29" t="s">
        <v>32</v>
      </c>
      <c r="I16" s="29"/>
      <c r="J16" s="29"/>
      <c r="K16" s="29"/>
      <c r="L16" s="1"/>
      <c r="N16" s="29" t="s">
        <v>53</v>
      </c>
      <c r="O16" s="29"/>
      <c r="P16" s="29"/>
      <c r="Q16" s="29"/>
    </row>
    <row r="17" spans="2:17">
      <c r="C17" s="1"/>
      <c r="D17" s="10">
        <v>4800</v>
      </c>
      <c r="E17" s="1"/>
      <c r="F17" s="1"/>
      <c r="G17" s="1"/>
      <c r="H17" s="1"/>
      <c r="I17" s="11">
        <v>4800</v>
      </c>
      <c r="J17" s="1">
        <v>400</v>
      </c>
      <c r="K17" s="1"/>
      <c r="L17" s="1"/>
      <c r="N17" s="1"/>
      <c r="O17" s="11"/>
      <c r="P17" s="1">
        <v>100</v>
      </c>
      <c r="Q17" s="1"/>
    </row>
    <row r="18" spans="2:17">
      <c r="C18" s="1"/>
      <c r="D18" s="11"/>
      <c r="E18" s="1"/>
      <c r="F18" s="1"/>
      <c r="G18" s="1"/>
      <c r="H18" s="1"/>
      <c r="I18" s="11"/>
      <c r="J18" s="1"/>
      <c r="K18" s="1"/>
      <c r="L18" s="1"/>
      <c r="N18" s="1"/>
      <c r="O18" s="11"/>
      <c r="P18" s="1"/>
      <c r="Q18" s="1"/>
    </row>
    <row r="19" spans="2:17">
      <c r="C19" s="1"/>
      <c r="D19" s="11"/>
      <c r="E19" s="1"/>
      <c r="F19" s="1"/>
      <c r="G19" s="1"/>
      <c r="H19" s="1"/>
      <c r="I19" s="11"/>
      <c r="J19" s="1"/>
      <c r="K19" s="1"/>
      <c r="L19" s="1"/>
      <c r="N19" s="1"/>
      <c r="O19" s="11"/>
      <c r="P19" s="1"/>
      <c r="Q19" s="1"/>
    </row>
    <row r="20" spans="2:17">
      <c r="C20" s="1"/>
      <c r="D20" s="12"/>
      <c r="E20" s="13"/>
      <c r="F20" s="1"/>
      <c r="G20" s="1"/>
      <c r="H20" s="1"/>
      <c r="I20" s="12"/>
      <c r="J20" s="13"/>
      <c r="K20" s="1"/>
      <c r="L20" s="1"/>
      <c r="N20" s="1"/>
      <c r="O20" s="12"/>
      <c r="P20" s="13"/>
      <c r="Q20" s="1"/>
    </row>
    <row r="21" spans="2:17">
      <c r="C21" t="s">
        <v>12</v>
      </c>
      <c r="D21" s="10">
        <v>4800</v>
      </c>
      <c r="E21" s="15"/>
      <c r="F21" s="3"/>
      <c r="H21" t="s">
        <v>12</v>
      </c>
      <c r="I21" s="10">
        <v>4400</v>
      </c>
      <c r="K21" s="3"/>
      <c r="N21" t="s">
        <v>12</v>
      </c>
      <c r="O21" s="10"/>
      <c r="P21">
        <v>100</v>
      </c>
      <c r="Q21" s="3"/>
    </row>
    <row r="25" spans="2:17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7">
      <c r="C26" s="1"/>
      <c r="D26" s="29" t="s">
        <v>5</v>
      </c>
      <c r="E26" s="29"/>
      <c r="F26" s="29"/>
      <c r="G26" s="29"/>
      <c r="I26" s="1"/>
      <c r="J26" s="29" t="s">
        <v>50</v>
      </c>
      <c r="K26" s="29"/>
      <c r="L26" s="29"/>
      <c r="M26" s="29"/>
    </row>
    <row r="27" spans="2:17">
      <c r="C27" s="1"/>
      <c r="D27" s="1"/>
      <c r="E27" s="11"/>
      <c r="F27" s="1">
        <v>800</v>
      </c>
      <c r="G27" s="1"/>
      <c r="I27" s="1"/>
      <c r="J27" s="1"/>
      <c r="K27" s="11"/>
      <c r="L27" s="1">
        <v>200</v>
      </c>
      <c r="M27" s="1"/>
    </row>
    <row r="28" spans="2:17">
      <c r="C28" s="1"/>
      <c r="D28" s="1"/>
      <c r="E28" s="11"/>
      <c r="F28" s="1"/>
      <c r="G28" s="1"/>
      <c r="I28" s="1"/>
      <c r="J28" s="1"/>
      <c r="K28" s="11"/>
      <c r="L28" s="1"/>
      <c r="M28" s="1"/>
    </row>
    <row r="29" spans="2:17">
      <c r="C29" s="1"/>
      <c r="D29" s="1"/>
      <c r="E29" s="11"/>
      <c r="F29" s="1"/>
      <c r="G29" s="1"/>
      <c r="I29" s="1"/>
      <c r="J29" s="1"/>
      <c r="K29" s="11"/>
      <c r="L29" s="1"/>
      <c r="M29" s="1"/>
    </row>
    <row r="30" spans="2:17">
      <c r="C30" s="1"/>
      <c r="D30" s="1"/>
      <c r="E30" s="12"/>
      <c r="F30" s="13"/>
      <c r="G30" s="1"/>
      <c r="I30" s="1"/>
      <c r="J30" s="1"/>
      <c r="K30" s="12"/>
      <c r="L30" s="13"/>
      <c r="M30" s="1"/>
    </row>
    <row r="31" spans="2:17">
      <c r="C31" t="s">
        <v>12</v>
      </c>
      <c r="E31" s="16"/>
      <c r="F31" s="15">
        <v>800</v>
      </c>
      <c r="G31" s="3"/>
      <c r="I31" t="s">
        <v>12</v>
      </c>
      <c r="K31" s="16"/>
      <c r="L31" s="15">
        <v>200</v>
      </c>
      <c r="M31" s="3"/>
    </row>
    <row r="34" spans="3:13">
      <c r="C34" s="1"/>
      <c r="D34" s="29" t="s">
        <v>2</v>
      </c>
      <c r="E34" s="29"/>
      <c r="F34" s="29"/>
      <c r="G34" s="29"/>
      <c r="I34" s="1"/>
      <c r="J34" s="29" t="s">
        <v>6</v>
      </c>
      <c r="K34" s="29"/>
      <c r="L34" s="29"/>
      <c r="M34" s="29"/>
    </row>
    <row r="35" spans="3:13">
      <c r="C35" s="1"/>
      <c r="D35" s="1"/>
      <c r="E35" s="11"/>
      <c r="F35" s="1">
        <v>1000</v>
      </c>
      <c r="G35" s="1"/>
      <c r="I35" s="1"/>
      <c r="J35" s="1"/>
      <c r="K35" s="11"/>
      <c r="L35" s="1">
        <v>100000</v>
      </c>
      <c r="M35" s="1"/>
    </row>
    <row r="36" spans="3:13">
      <c r="C36" s="1"/>
      <c r="D36" s="1"/>
      <c r="E36" s="11"/>
      <c r="F36" s="1"/>
      <c r="G36" s="1"/>
      <c r="I36" s="1"/>
      <c r="J36" s="1"/>
      <c r="K36" s="11"/>
      <c r="L36" s="1"/>
      <c r="M36" s="1"/>
    </row>
    <row r="37" spans="3:13">
      <c r="C37" s="1"/>
      <c r="D37" s="1"/>
      <c r="E37" s="11"/>
      <c r="F37" s="1"/>
      <c r="G37" s="1"/>
      <c r="I37" s="1"/>
      <c r="J37" s="1"/>
      <c r="K37" s="11"/>
      <c r="L37" s="1"/>
      <c r="M37" s="1"/>
    </row>
    <row r="38" spans="3:13">
      <c r="C38" s="1"/>
      <c r="D38" s="1"/>
      <c r="E38" s="12"/>
      <c r="F38" s="13"/>
      <c r="G38" s="1"/>
      <c r="I38" s="1"/>
      <c r="J38" s="1"/>
      <c r="K38" s="12"/>
      <c r="L38" s="13"/>
      <c r="M38" s="1"/>
    </row>
    <row r="39" spans="3:13">
      <c r="C39" t="s">
        <v>12</v>
      </c>
      <c r="E39" s="16"/>
      <c r="F39" s="10">
        <v>1000</v>
      </c>
      <c r="G39" s="3"/>
      <c r="I39" t="s">
        <v>12</v>
      </c>
      <c r="K39" s="16"/>
      <c r="L39" s="15">
        <v>100000</v>
      </c>
      <c r="M39" s="3"/>
    </row>
    <row r="42" spans="3:13">
      <c r="C42" s="1"/>
      <c r="D42" s="29" t="s">
        <v>61</v>
      </c>
      <c r="E42" s="29"/>
      <c r="F42" s="29"/>
      <c r="G42" s="29"/>
      <c r="I42" s="1"/>
      <c r="J42" s="29" t="s">
        <v>30</v>
      </c>
      <c r="K42" s="29"/>
      <c r="L42" s="29"/>
      <c r="M42" s="29"/>
    </row>
    <row r="43" spans="3:13">
      <c r="C43" s="1"/>
      <c r="D43" s="1"/>
      <c r="E43" s="11">
        <v>400</v>
      </c>
      <c r="F43" s="1"/>
      <c r="G43" s="1"/>
      <c r="I43" s="1"/>
      <c r="J43" s="1"/>
      <c r="K43" s="11"/>
      <c r="L43" s="1">
        <v>12000</v>
      </c>
      <c r="M43" s="1"/>
    </row>
    <row r="44" spans="3:13">
      <c r="C44" s="1"/>
      <c r="D44" s="1"/>
      <c r="E44" s="11"/>
      <c r="F44" s="1"/>
      <c r="G44" s="1"/>
      <c r="I44" s="1"/>
      <c r="J44" s="1"/>
      <c r="K44" s="11"/>
      <c r="L44" s="1">
        <v>500</v>
      </c>
      <c r="M44" s="1"/>
    </row>
    <row r="45" spans="3:13">
      <c r="C45" s="1"/>
      <c r="D45" s="1"/>
      <c r="E45" s="11"/>
      <c r="F45" s="1"/>
      <c r="G45" s="1"/>
      <c r="I45" s="1"/>
      <c r="J45" s="1"/>
      <c r="K45" s="11"/>
      <c r="L45" s="1"/>
      <c r="M45" s="1"/>
    </row>
    <row r="46" spans="3:13">
      <c r="C46" s="1"/>
      <c r="D46" s="1"/>
      <c r="E46" s="12"/>
      <c r="F46" s="13"/>
      <c r="G46" s="1"/>
      <c r="I46" s="1"/>
      <c r="J46" s="1"/>
      <c r="K46" s="12"/>
      <c r="L46" s="13"/>
      <c r="M46" s="1"/>
    </row>
    <row r="47" spans="3:13">
      <c r="C47" t="s">
        <v>12</v>
      </c>
      <c r="E47" s="16">
        <v>400</v>
      </c>
      <c r="F47" s="15"/>
      <c r="G47" s="3"/>
      <c r="I47" t="s">
        <v>12</v>
      </c>
      <c r="K47" s="16"/>
      <c r="L47" s="15">
        <v>12500</v>
      </c>
      <c r="M47" s="3"/>
    </row>
    <row r="50" spans="3:13">
      <c r="C50" s="1"/>
      <c r="D50" s="29" t="s">
        <v>63</v>
      </c>
      <c r="E50" s="29"/>
      <c r="F50" s="29"/>
      <c r="G50" s="29"/>
      <c r="I50" s="1"/>
      <c r="J50" s="29" t="s">
        <v>16</v>
      </c>
      <c r="K50" s="29"/>
      <c r="L50" s="29"/>
      <c r="M50" s="29"/>
    </row>
    <row r="51" spans="3:13">
      <c r="C51" s="1"/>
      <c r="D51" s="1"/>
      <c r="E51" s="11">
        <v>400</v>
      </c>
      <c r="F51" s="1"/>
      <c r="G51" s="1"/>
      <c r="I51" s="1"/>
      <c r="J51" s="1"/>
      <c r="K51" s="11">
        <v>200</v>
      </c>
      <c r="L51" s="1"/>
      <c r="M51" s="1"/>
    </row>
    <row r="52" spans="3:13">
      <c r="C52" s="1"/>
      <c r="D52" s="1"/>
      <c r="E52" s="11"/>
      <c r="F52" s="1"/>
      <c r="G52" s="1"/>
      <c r="I52" s="1"/>
      <c r="J52" s="1"/>
      <c r="K52" s="11"/>
      <c r="L52" s="1"/>
      <c r="M52" s="1"/>
    </row>
    <row r="53" spans="3:13">
      <c r="C53" s="1"/>
      <c r="D53" s="1"/>
      <c r="E53" s="11"/>
      <c r="F53" s="1"/>
      <c r="G53" s="1"/>
      <c r="I53" s="1"/>
      <c r="J53" s="1"/>
      <c r="K53" s="11"/>
      <c r="L53" s="1"/>
      <c r="M53" s="1"/>
    </row>
    <row r="54" spans="3:13">
      <c r="C54" s="1"/>
      <c r="D54" s="1"/>
      <c r="E54" s="12"/>
      <c r="F54" s="13"/>
      <c r="G54" s="1"/>
      <c r="I54" s="1"/>
      <c r="J54" s="1"/>
      <c r="K54" s="12"/>
      <c r="L54" s="13"/>
      <c r="M54" s="1"/>
    </row>
    <row r="55" spans="3:13">
      <c r="C55" t="s">
        <v>12</v>
      </c>
      <c r="E55" s="16">
        <v>400</v>
      </c>
      <c r="F55" s="15"/>
      <c r="G55" s="3"/>
      <c r="I55" t="s">
        <v>12</v>
      </c>
      <c r="K55" s="10">
        <v>200</v>
      </c>
      <c r="L55" s="15"/>
      <c r="M55" s="3"/>
    </row>
    <row r="59" spans="3:13">
      <c r="C59" s="1"/>
      <c r="D59" s="29" t="s">
        <v>31</v>
      </c>
      <c r="E59" s="29"/>
      <c r="F59" s="29"/>
      <c r="G59" s="29"/>
      <c r="J59" s="29" t="s">
        <v>64</v>
      </c>
      <c r="K59" s="29"/>
      <c r="L59" s="29"/>
      <c r="M59" s="29"/>
    </row>
    <row r="60" spans="3:13">
      <c r="C60" s="1"/>
      <c r="D60" s="1"/>
      <c r="E60" s="11">
        <v>200</v>
      </c>
      <c r="F60" s="1"/>
      <c r="G60" s="1"/>
      <c r="J60" s="1"/>
      <c r="K60" s="11">
        <v>100</v>
      </c>
      <c r="L60" s="1"/>
      <c r="M60" s="1"/>
    </row>
    <row r="61" spans="3:13">
      <c r="C61" s="1"/>
      <c r="D61" s="1"/>
      <c r="E61" s="11"/>
      <c r="F61" s="1"/>
      <c r="G61" s="1"/>
      <c r="J61" s="1"/>
      <c r="K61" s="11"/>
      <c r="L61" s="1"/>
      <c r="M61" s="1"/>
    </row>
    <row r="62" spans="3:13">
      <c r="C62" s="1"/>
      <c r="D62" s="1"/>
      <c r="E62" s="11"/>
      <c r="F62" s="1"/>
      <c r="G62" s="1"/>
      <c r="J62" s="1"/>
      <c r="K62" s="11"/>
      <c r="L62" s="1"/>
      <c r="M62" s="1"/>
    </row>
    <row r="63" spans="3:13">
      <c r="C63" s="1"/>
      <c r="D63" s="1"/>
      <c r="E63" s="12"/>
      <c r="F63" s="13"/>
      <c r="G63" s="1"/>
      <c r="J63" s="1"/>
      <c r="K63" s="12"/>
      <c r="L63" s="13"/>
      <c r="M63" s="1"/>
    </row>
    <row r="64" spans="3:13">
      <c r="C64" t="s">
        <v>12</v>
      </c>
      <c r="E64" s="10">
        <v>200</v>
      </c>
      <c r="F64" s="15"/>
      <c r="G64" s="3"/>
      <c r="J64" t="s">
        <v>12</v>
      </c>
      <c r="K64" s="10">
        <v>100</v>
      </c>
      <c r="M64" s="3"/>
    </row>
  </sheetData>
  <mergeCells count="17">
    <mergeCell ref="C4:Q4"/>
    <mergeCell ref="C5:F5"/>
    <mergeCell ref="H5:K5"/>
    <mergeCell ref="N5:Q5"/>
    <mergeCell ref="C16:F16"/>
    <mergeCell ref="H16:K16"/>
    <mergeCell ref="N16:Q16"/>
    <mergeCell ref="D50:G50"/>
    <mergeCell ref="J50:M50"/>
    <mergeCell ref="D59:G59"/>
    <mergeCell ref="J59:M59"/>
    <mergeCell ref="D26:G26"/>
    <mergeCell ref="J26:M26"/>
    <mergeCell ref="D34:G34"/>
    <mergeCell ref="J34:M34"/>
    <mergeCell ref="D42:G42"/>
    <mergeCell ref="J42:M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L34" sqref="L34"/>
    </sheetView>
  </sheetViews>
  <sheetFormatPr defaultRowHeight="15"/>
  <cols>
    <col min="7" max="7" width="12.5703125" bestFit="1" customWidth="1"/>
    <col min="8" max="8" width="11.5703125" bestFit="1" customWidth="1"/>
    <col min="12" max="12" width="12.5703125" bestFit="1" customWidth="1"/>
    <col min="16" max="16" width="11.5703125" bestFit="1" customWidth="1"/>
  </cols>
  <sheetData>
    <row r="1" spans="1:17">
      <c r="A1" t="s">
        <v>33</v>
      </c>
      <c r="B1" s="17" t="s">
        <v>20</v>
      </c>
    </row>
    <row r="2" spans="1:17">
      <c r="A2" s="17" t="s">
        <v>20</v>
      </c>
      <c r="B2" t="s">
        <v>34</v>
      </c>
    </row>
    <row r="5" spans="1:17">
      <c r="D5" s="27" t="s">
        <v>59</v>
      </c>
      <c r="E5" s="27"/>
      <c r="F5" s="27"/>
      <c r="G5" s="27"/>
      <c r="H5" s="27"/>
      <c r="I5" s="27"/>
      <c r="L5" s="27" t="s">
        <v>59</v>
      </c>
      <c r="M5" s="27"/>
      <c r="N5" s="27"/>
      <c r="O5" s="27"/>
      <c r="P5" s="27"/>
      <c r="Q5" s="27"/>
    </row>
    <row r="6" spans="1:17">
      <c r="D6" s="27" t="s">
        <v>35</v>
      </c>
      <c r="E6" s="27"/>
      <c r="F6" s="27"/>
      <c r="G6" s="27"/>
      <c r="H6" s="27"/>
      <c r="I6" s="27"/>
      <c r="L6" s="27" t="s">
        <v>36</v>
      </c>
      <c r="M6" s="27"/>
      <c r="N6" s="27"/>
      <c r="O6" s="27"/>
      <c r="P6" s="27"/>
      <c r="Q6" s="27"/>
    </row>
    <row r="7" spans="1:17">
      <c r="D7" s="27" t="s">
        <v>37</v>
      </c>
      <c r="E7" s="27"/>
      <c r="F7" s="27"/>
      <c r="G7" s="27"/>
      <c r="H7" s="27"/>
      <c r="I7" s="27"/>
      <c r="L7" s="27" t="s">
        <v>37</v>
      </c>
      <c r="M7" s="27"/>
      <c r="N7" s="27"/>
      <c r="O7" s="27"/>
      <c r="P7" s="27"/>
      <c r="Q7" s="27"/>
    </row>
    <row r="8" spans="1:17">
      <c r="H8" t="s">
        <v>38</v>
      </c>
      <c r="P8" t="s">
        <v>38</v>
      </c>
    </row>
    <row r="9" spans="1:17" ht="15.75" thickBot="1">
      <c r="D9" t="s">
        <v>30</v>
      </c>
      <c r="G9" s="1"/>
      <c r="H9" s="22">
        <v>13500</v>
      </c>
      <c r="L9" t="s">
        <v>39</v>
      </c>
      <c r="P9" s="1"/>
    </row>
    <row r="10" spans="1:17">
      <c r="G10" s="1"/>
      <c r="H10" s="1"/>
      <c r="L10" t="s">
        <v>40</v>
      </c>
      <c r="P10" s="1">
        <v>12200</v>
      </c>
    </row>
    <row r="11" spans="1:17">
      <c r="D11" t="s">
        <v>65</v>
      </c>
      <c r="G11" s="1"/>
      <c r="H11" s="1">
        <v>400</v>
      </c>
      <c r="L11" t="s">
        <v>41</v>
      </c>
      <c r="P11" s="1">
        <v>1000</v>
      </c>
    </row>
    <row r="12" spans="1:17" ht="15.75" thickBot="1">
      <c r="D12" t="s">
        <v>43</v>
      </c>
      <c r="G12" s="1"/>
      <c r="H12" s="1">
        <v>100</v>
      </c>
      <c r="L12" t="s">
        <v>42</v>
      </c>
      <c r="P12" s="2">
        <v>11200</v>
      </c>
    </row>
    <row r="13" spans="1:17" ht="15.75" thickTop="1">
      <c r="D13" t="s">
        <v>31</v>
      </c>
      <c r="G13" s="1"/>
      <c r="H13" s="1">
        <v>200</v>
      </c>
      <c r="P13" s="1"/>
    </row>
    <row r="14" spans="1:17">
      <c r="D14" t="s">
        <v>44</v>
      </c>
      <c r="G14" s="1"/>
      <c r="H14" s="1">
        <v>400</v>
      </c>
      <c r="P14" s="1"/>
    </row>
    <row r="15" spans="1:17">
      <c r="D15" t="s">
        <v>16</v>
      </c>
      <c r="G15" s="1"/>
      <c r="H15" s="1">
        <v>200</v>
      </c>
      <c r="P15" s="1"/>
    </row>
    <row r="16" spans="1:17">
      <c r="D16" t="s">
        <v>45</v>
      </c>
      <c r="G16" s="1"/>
      <c r="H16" s="23"/>
    </row>
    <row r="17" spans="3:13">
      <c r="G17" s="1"/>
      <c r="H17" s="1"/>
    </row>
    <row r="18" spans="3:13" ht="15.75" thickBot="1">
      <c r="D18" t="s">
        <v>0</v>
      </c>
      <c r="G18" s="1"/>
      <c r="H18" s="2">
        <v>12200</v>
      </c>
    </row>
    <row r="19" spans="3:13" ht="15.75" thickTop="1"/>
    <row r="21" spans="3:13">
      <c r="D21" s="27" t="s">
        <v>59</v>
      </c>
      <c r="E21" s="27"/>
      <c r="F21" s="27"/>
      <c r="G21" s="27"/>
      <c r="H21" s="27"/>
      <c r="I21" s="27"/>
    </row>
    <row r="22" spans="3:13">
      <c r="D22" s="27" t="s">
        <v>60</v>
      </c>
      <c r="E22" s="27"/>
      <c r="F22" s="27"/>
      <c r="G22" s="27"/>
      <c r="H22" s="27"/>
      <c r="I22" s="27"/>
    </row>
    <row r="23" spans="3:13">
      <c r="D23" s="27" t="s">
        <v>37</v>
      </c>
      <c r="E23" s="27"/>
      <c r="F23" s="27"/>
      <c r="G23" s="27"/>
      <c r="H23" s="27"/>
      <c r="I23" s="27"/>
    </row>
    <row r="25" spans="3:13">
      <c r="D25" s="24" t="s">
        <v>46</v>
      </c>
      <c r="G25" t="s">
        <v>38</v>
      </c>
      <c r="I25" s="24" t="s">
        <v>47</v>
      </c>
      <c r="L25" t="s">
        <v>38</v>
      </c>
    </row>
    <row r="26" spans="3:13">
      <c r="C26" t="s">
        <v>48</v>
      </c>
      <c r="D26" t="s">
        <v>49</v>
      </c>
      <c r="F26" s="1"/>
      <c r="G26" s="1">
        <v>93200</v>
      </c>
      <c r="I26" t="s">
        <v>5</v>
      </c>
      <c r="K26" s="1"/>
      <c r="L26" s="1">
        <v>800</v>
      </c>
      <c r="M26" s="1"/>
    </row>
    <row r="27" spans="3:13">
      <c r="C27" t="s">
        <v>4</v>
      </c>
      <c r="F27" s="1"/>
      <c r="G27" s="1">
        <v>10500</v>
      </c>
      <c r="I27" t="s">
        <v>2</v>
      </c>
      <c r="K27" s="1"/>
      <c r="L27" s="1">
        <v>1000</v>
      </c>
      <c r="M27" s="1"/>
    </row>
    <row r="28" spans="3:13">
      <c r="C28" t="s">
        <v>32</v>
      </c>
      <c r="F28" s="1"/>
      <c r="G28" s="1">
        <v>4400</v>
      </c>
      <c r="I28" t="s">
        <v>50</v>
      </c>
      <c r="K28" s="1"/>
      <c r="L28" s="13">
        <v>200</v>
      </c>
      <c r="M28" s="1"/>
    </row>
    <row r="29" spans="3:13">
      <c r="C29" t="s">
        <v>11</v>
      </c>
      <c r="F29" s="1"/>
      <c r="G29" s="1">
        <v>4800</v>
      </c>
      <c r="I29" t="s">
        <v>52</v>
      </c>
      <c r="K29" s="1"/>
      <c r="L29" s="1">
        <v>2000</v>
      </c>
      <c r="M29" s="1"/>
    </row>
    <row r="30" spans="3:13">
      <c r="C30" t="s">
        <v>53</v>
      </c>
      <c r="F30" s="1"/>
      <c r="G30" s="1">
        <v>-100</v>
      </c>
      <c r="K30" s="1"/>
      <c r="L30" s="1"/>
      <c r="M30" s="1"/>
    </row>
    <row r="31" spans="3:13">
      <c r="C31" t="s">
        <v>54</v>
      </c>
      <c r="F31" s="1"/>
      <c r="G31" s="1">
        <v>4700</v>
      </c>
      <c r="I31" s="24" t="s">
        <v>55</v>
      </c>
      <c r="J31" s="25"/>
      <c r="K31" s="1"/>
      <c r="L31" s="1"/>
      <c r="M31" s="1"/>
    </row>
    <row r="32" spans="3:13">
      <c r="C32" t="s">
        <v>10</v>
      </c>
      <c r="F32" s="13"/>
      <c r="G32" s="1">
        <v>400</v>
      </c>
      <c r="I32" t="s">
        <v>6</v>
      </c>
      <c r="K32" s="1"/>
      <c r="L32" s="1">
        <v>100000</v>
      </c>
      <c r="M32" s="1"/>
    </row>
    <row r="33" spans="3:13">
      <c r="F33" s="1"/>
      <c r="G33" s="1"/>
      <c r="I33" t="s">
        <v>14</v>
      </c>
      <c r="K33" s="1"/>
      <c r="L33" s="1">
        <v>11200</v>
      </c>
      <c r="M33" s="1"/>
    </row>
    <row r="34" spans="3:13">
      <c r="I34" t="s">
        <v>56</v>
      </c>
      <c r="K34" s="1"/>
      <c r="L34" s="1">
        <f>SUM(L32:L33)</f>
        <v>111200</v>
      </c>
      <c r="M34" s="1"/>
    </row>
    <row r="35" spans="3:13">
      <c r="I35" t="s">
        <v>58</v>
      </c>
      <c r="L35" s="26">
        <f>L29+L34</f>
        <v>113200</v>
      </c>
    </row>
    <row r="37" spans="3:13">
      <c r="C37" t="s">
        <v>57</v>
      </c>
      <c r="G37" s="26">
        <f>SUM(G26:G28,G31:G32)</f>
        <v>113200</v>
      </c>
    </row>
  </sheetData>
  <mergeCells count="9">
    <mergeCell ref="D21:I21"/>
    <mergeCell ref="D22:I22"/>
    <mergeCell ref="D23:I23"/>
    <mergeCell ref="D5:I5"/>
    <mergeCell ref="L5:Q5"/>
    <mergeCell ref="D6:I6"/>
    <mergeCell ref="L6:Q6"/>
    <mergeCell ref="D7:I7"/>
    <mergeCell ref="L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Journal Entries</vt:lpstr>
      <vt:lpstr>T-Accounts</vt:lpstr>
      <vt:lpstr>Trial Balance</vt:lpstr>
      <vt:lpstr>Journal Entries (2)</vt:lpstr>
      <vt:lpstr>T-Accounts (2)</vt:lpstr>
      <vt:lpstr>Trial Balance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</dc:creator>
  <cp:lastModifiedBy>Admin</cp:lastModifiedBy>
  <cp:revision>0</cp:revision>
  <dcterms:created xsi:type="dcterms:W3CDTF">2015-09-24T11:43:22Z</dcterms:created>
  <dcterms:modified xsi:type="dcterms:W3CDTF">2015-09-24T11:43:23Z</dcterms:modified>
</cp:coreProperties>
</file>