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124"/>
  <workbookPr codeName="ThisWorkbook"/>
  <mc:AlternateContent xmlns:mc="http://schemas.openxmlformats.org/markup-compatibility/2006">
    <mc:Choice Requires="x15">
      <x15ac:absPath xmlns:x15ac="http://schemas.microsoft.com/office/spreadsheetml/2010/11/ac" url="/Users/mariomontoto/Desktop/"/>
    </mc:Choice>
  </mc:AlternateContent>
  <bookViews>
    <workbookView xWindow="6600" yWindow="1600" windowWidth="12540" windowHeight="9300"/>
  </bookViews>
  <sheets>
    <sheet name="Input" sheetId="10" r:id="rId1"/>
    <sheet name="Liquidity" sheetId="9" r:id="rId2"/>
    <sheet name="Assets" sheetId="7" r:id="rId3"/>
    <sheet name="Profitability" sheetId="8" r:id="rId4"/>
    <sheet name="Debt" sheetId="6" r:id="rId5"/>
    <sheet name="Market" sheetId="1" r:id="rId6"/>
  </sheets>
  <definedNames>
    <definedName name="_xlnm.Print_Area" localSheetId="2">Assets!$A$1:$Z$31</definedName>
    <definedName name="_xlnm.Print_Area" localSheetId="4">Debt!$A$1:$Z$24</definedName>
    <definedName name="_xlnm.Print_Area" localSheetId="0">Input!$A$1:$J$41</definedName>
    <definedName name="_xlnm.Print_Area" localSheetId="1">Liquidity!$A$1:$AJ$43</definedName>
    <definedName name="_xlnm.Print_Area" localSheetId="5">Market!$A$1:$Z$31</definedName>
    <definedName name="_xlnm.Print_Area" localSheetId="3">Profitability!$A$1:$Z$53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28" i="1" l="1"/>
  <c r="R28" i="1"/>
  <c r="N27" i="1"/>
  <c r="N28" i="1"/>
  <c r="J28" i="1"/>
  <c r="V7" i="1"/>
  <c r="R7" i="1"/>
  <c r="N7" i="1"/>
  <c r="J7" i="1"/>
  <c r="V14" i="6"/>
  <c r="R14" i="6"/>
  <c r="N14" i="6"/>
  <c r="J14" i="6"/>
  <c r="V7" i="6"/>
  <c r="R7" i="6"/>
  <c r="N7" i="6"/>
  <c r="J7" i="6"/>
  <c r="V20" i="8"/>
  <c r="R20" i="8"/>
  <c r="N20" i="8"/>
  <c r="J20" i="8"/>
  <c r="V21" i="7"/>
  <c r="R21" i="7"/>
  <c r="N21" i="7"/>
  <c r="J21" i="7"/>
  <c r="V14" i="7"/>
  <c r="R14" i="7"/>
  <c r="N14" i="7"/>
  <c r="J14" i="7"/>
  <c r="V7" i="7"/>
  <c r="R7" i="7"/>
  <c r="N7" i="7"/>
  <c r="J7" i="7"/>
  <c r="G38" i="10"/>
  <c r="P40" i="9"/>
  <c r="H38" i="10"/>
  <c r="V40" i="9"/>
  <c r="I38" i="10"/>
  <c r="AB40" i="9"/>
  <c r="F38" i="10"/>
  <c r="J40" i="9"/>
  <c r="J40" i="10"/>
  <c r="Z14" i="6"/>
  <c r="J36" i="10"/>
  <c r="Z20" i="8"/>
  <c r="J32" i="10"/>
  <c r="I29" i="10"/>
  <c r="V8" i="1"/>
  <c r="T7" i="1"/>
  <c r="J29" i="10"/>
  <c r="Z8" i="1"/>
  <c r="J33" i="10"/>
  <c r="G29" i="10"/>
  <c r="N8" i="1"/>
  <c r="L7" i="1"/>
  <c r="G33" i="10"/>
  <c r="H29" i="10"/>
  <c r="R8" i="1"/>
  <c r="P7" i="1"/>
  <c r="H33" i="10"/>
  <c r="I33" i="10"/>
  <c r="F29" i="10"/>
  <c r="J8" i="1"/>
  <c r="H7" i="1"/>
  <c r="F33" i="10"/>
  <c r="I30" i="10"/>
  <c r="J30" i="10"/>
  <c r="G30" i="10"/>
  <c r="H30" i="10"/>
  <c r="F30" i="10"/>
  <c r="I20" i="10"/>
  <c r="I21" i="10"/>
  <c r="J21" i="10"/>
  <c r="J22" i="10"/>
  <c r="J23" i="10"/>
  <c r="I24" i="10"/>
  <c r="J24" i="10"/>
  <c r="J25" i="10"/>
  <c r="J26" i="10"/>
  <c r="Z7" i="6"/>
  <c r="J27" i="10"/>
  <c r="J28" i="10"/>
  <c r="J20" i="10"/>
  <c r="G24" i="10"/>
  <c r="H24" i="10"/>
  <c r="F24" i="10"/>
  <c r="G20" i="10"/>
  <c r="G21" i="10"/>
  <c r="H20" i="10"/>
  <c r="H21" i="10"/>
  <c r="J18" i="10"/>
  <c r="AH19" i="9"/>
  <c r="J19" i="10"/>
  <c r="F20" i="10"/>
  <c r="F21" i="10"/>
  <c r="J38" i="10"/>
  <c r="AH40" i="9"/>
  <c r="J37" i="10"/>
  <c r="J41" i="10"/>
  <c r="Z28" i="1"/>
  <c r="J39" i="10"/>
  <c r="J31" i="10"/>
  <c r="J34" i="10"/>
  <c r="N28" i="7"/>
  <c r="R28" i="7"/>
  <c r="V28" i="7"/>
  <c r="J28" i="7"/>
  <c r="N27" i="7"/>
  <c r="R27" i="7"/>
  <c r="V27" i="7"/>
  <c r="J27" i="7"/>
  <c r="N22" i="7"/>
  <c r="R22" i="7"/>
  <c r="V22" i="7"/>
  <c r="J22" i="7"/>
  <c r="R15" i="7"/>
  <c r="N15" i="7"/>
  <c r="V15" i="7"/>
  <c r="J15" i="7"/>
  <c r="N8" i="7"/>
  <c r="R8" i="7"/>
  <c r="V8" i="7"/>
  <c r="J8" i="7"/>
  <c r="P21" i="7"/>
  <c r="T21" i="7"/>
  <c r="T25" i="7"/>
  <c r="L21" i="7"/>
  <c r="P25" i="7"/>
  <c r="H21" i="7"/>
  <c r="L25" i="7"/>
  <c r="T24" i="7"/>
  <c r="P24" i="7"/>
  <c r="L24" i="7"/>
  <c r="H24" i="7"/>
  <c r="P27" i="7"/>
  <c r="T27" i="7"/>
  <c r="T31" i="7"/>
  <c r="L27" i="7"/>
  <c r="P31" i="7"/>
  <c r="H27" i="7"/>
  <c r="L31" i="7"/>
  <c r="T30" i="7"/>
  <c r="P30" i="7"/>
  <c r="L30" i="7"/>
  <c r="H30" i="7"/>
  <c r="P14" i="7"/>
  <c r="T14" i="7"/>
  <c r="T19" i="7"/>
  <c r="L14" i="7"/>
  <c r="P19" i="7"/>
  <c r="H14" i="7"/>
  <c r="L19" i="7"/>
  <c r="T18" i="7"/>
  <c r="P18" i="7"/>
  <c r="L18" i="7"/>
  <c r="H18" i="7"/>
  <c r="P7" i="7"/>
  <c r="T7" i="7"/>
  <c r="T12" i="7"/>
  <c r="L7" i="7"/>
  <c r="P12" i="7"/>
  <c r="H7" i="7"/>
  <c r="L12" i="7"/>
  <c r="T11" i="7"/>
  <c r="P11" i="7"/>
  <c r="L11" i="7"/>
  <c r="H11" i="7"/>
  <c r="Z8" i="7"/>
  <c r="Z15" i="7"/>
  <c r="Z27" i="7"/>
  <c r="Z22" i="7"/>
  <c r="Z28" i="7"/>
  <c r="X27" i="7"/>
  <c r="X30" i="7"/>
  <c r="N21" i="6"/>
  <c r="N20" i="6"/>
  <c r="R21" i="6"/>
  <c r="R20" i="6"/>
  <c r="V21" i="6"/>
  <c r="V20" i="6"/>
  <c r="J21" i="6"/>
  <c r="J20" i="6"/>
  <c r="N13" i="6"/>
  <c r="R13" i="6"/>
  <c r="V13" i="6"/>
  <c r="J13" i="6"/>
  <c r="N8" i="6"/>
  <c r="R8" i="6"/>
  <c r="V8" i="6"/>
  <c r="J8" i="6"/>
  <c r="P13" i="6"/>
  <c r="T13" i="6"/>
  <c r="T18" i="6"/>
  <c r="L13" i="6"/>
  <c r="P18" i="6"/>
  <c r="H13" i="6"/>
  <c r="L18" i="6"/>
  <c r="T17" i="6"/>
  <c r="P17" i="6"/>
  <c r="L17" i="6"/>
  <c r="H17" i="6"/>
  <c r="P20" i="6"/>
  <c r="T20" i="6"/>
  <c r="T24" i="6"/>
  <c r="L20" i="6"/>
  <c r="P24" i="6"/>
  <c r="H20" i="6"/>
  <c r="L24" i="6"/>
  <c r="T23" i="6"/>
  <c r="P23" i="6"/>
  <c r="L23" i="6"/>
  <c r="H23" i="6"/>
  <c r="P7" i="6"/>
  <c r="T7" i="6"/>
  <c r="T11" i="6"/>
  <c r="L7" i="6"/>
  <c r="P11" i="6"/>
  <c r="H7" i="6"/>
  <c r="L11" i="6"/>
  <c r="T10" i="6"/>
  <c r="P10" i="6"/>
  <c r="L10" i="6"/>
  <c r="H10" i="6"/>
  <c r="Z8" i="6"/>
  <c r="Z20" i="6"/>
  <c r="Z13" i="6"/>
  <c r="Z21" i="6"/>
  <c r="X20" i="6"/>
  <c r="X23" i="6"/>
  <c r="P39" i="9"/>
  <c r="V39" i="9"/>
  <c r="AB39" i="9"/>
  <c r="AH39" i="9"/>
  <c r="J39" i="9"/>
  <c r="P34" i="9"/>
  <c r="V34" i="9"/>
  <c r="AB34" i="9"/>
  <c r="AH34" i="9"/>
  <c r="J34" i="9"/>
  <c r="V33" i="9"/>
  <c r="AB33" i="9"/>
  <c r="AH33" i="9"/>
  <c r="P33" i="9"/>
  <c r="J33" i="9"/>
  <c r="P27" i="9"/>
  <c r="V27" i="9"/>
  <c r="AB27" i="9"/>
  <c r="AH27" i="9"/>
  <c r="J27" i="9"/>
  <c r="P26" i="9"/>
  <c r="V26" i="9"/>
  <c r="AB26" i="9"/>
  <c r="AH26" i="9"/>
  <c r="J26" i="9"/>
  <c r="P20" i="9"/>
  <c r="V20" i="9"/>
  <c r="AB20" i="9"/>
  <c r="AH20" i="9"/>
  <c r="J20" i="9"/>
  <c r="R19" i="9"/>
  <c r="X19" i="9"/>
  <c r="AD19" i="9"/>
  <c r="AJ19" i="9"/>
  <c r="L19" i="9"/>
  <c r="P19" i="9"/>
  <c r="V19" i="9"/>
  <c r="AB19" i="9"/>
  <c r="J19" i="9"/>
  <c r="P14" i="9"/>
  <c r="V14" i="9"/>
  <c r="AB14" i="9"/>
  <c r="AH14" i="9"/>
  <c r="J14" i="9"/>
  <c r="R13" i="9"/>
  <c r="X13" i="9"/>
  <c r="AD13" i="9"/>
  <c r="AJ13" i="9"/>
  <c r="L13" i="9"/>
  <c r="AH13" i="9"/>
  <c r="AB13" i="9"/>
  <c r="V13" i="9"/>
  <c r="P13" i="9"/>
  <c r="J13" i="9"/>
  <c r="AH8" i="9"/>
  <c r="AB8" i="9"/>
  <c r="V8" i="9"/>
  <c r="P8" i="9"/>
  <c r="J8" i="9"/>
  <c r="AH7" i="9"/>
  <c r="AB7" i="9"/>
  <c r="V7" i="9"/>
  <c r="P7" i="9"/>
  <c r="J7" i="9"/>
  <c r="T19" i="9"/>
  <c r="Z19" i="9"/>
  <c r="Z24" i="9"/>
  <c r="N19" i="9"/>
  <c r="T24" i="9"/>
  <c r="H19" i="9"/>
  <c r="N24" i="9"/>
  <c r="H26" i="9"/>
  <c r="N26" i="9"/>
  <c r="N31" i="9"/>
  <c r="T26" i="9"/>
  <c r="T31" i="9"/>
  <c r="Z26" i="9"/>
  <c r="Z31" i="9"/>
  <c r="H30" i="9"/>
  <c r="N30" i="9"/>
  <c r="T30" i="9"/>
  <c r="Z30" i="9"/>
  <c r="AF26" i="9"/>
  <c r="AF30" i="9"/>
  <c r="Z23" i="9"/>
  <c r="T23" i="9"/>
  <c r="N23" i="9"/>
  <c r="H23" i="9"/>
  <c r="T33" i="9"/>
  <c r="Z33" i="9"/>
  <c r="Z37" i="9"/>
  <c r="N33" i="9"/>
  <c r="T37" i="9"/>
  <c r="H33" i="9"/>
  <c r="N37" i="9"/>
  <c r="T13" i="9"/>
  <c r="Z13" i="9"/>
  <c r="Z17" i="9"/>
  <c r="N13" i="9"/>
  <c r="T17" i="9"/>
  <c r="H13" i="9"/>
  <c r="N17" i="9"/>
  <c r="N7" i="9"/>
  <c r="T7" i="9"/>
  <c r="T11" i="9"/>
  <c r="Z7" i="9"/>
  <c r="Z11" i="9"/>
  <c r="H7" i="9"/>
  <c r="N11" i="9"/>
  <c r="AF33" i="9"/>
  <c r="AF36" i="9"/>
  <c r="Z36" i="9"/>
  <c r="T36" i="9"/>
  <c r="N36" i="9"/>
  <c r="H36" i="9"/>
  <c r="AF13" i="9"/>
  <c r="AF16" i="9"/>
  <c r="Z16" i="9"/>
  <c r="T16" i="9"/>
  <c r="N16" i="9"/>
  <c r="H16" i="9"/>
  <c r="AF7" i="9"/>
  <c r="AF10" i="9"/>
  <c r="Z10" i="9"/>
  <c r="T10" i="9"/>
  <c r="N10" i="9"/>
  <c r="H10" i="9"/>
  <c r="R27" i="1"/>
  <c r="V27" i="1"/>
  <c r="Z27" i="1"/>
  <c r="J27" i="1"/>
  <c r="N21" i="1"/>
  <c r="N20" i="1"/>
  <c r="R21" i="1"/>
  <c r="R20" i="1"/>
  <c r="V21" i="1"/>
  <c r="V20" i="1"/>
  <c r="Z21" i="1"/>
  <c r="Z20" i="1"/>
  <c r="J21" i="1"/>
  <c r="J20" i="1"/>
  <c r="N14" i="1"/>
  <c r="R14" i="1"/>
  <c r="V14" i="1"/>
  <c r="Z14" i="1"/>
  <c r="J14" i="1"/>
  <c r="P20" i="1"/>
  <c r="T20" i="1"/>
  <c r="T25" i="1"/>
  <c r="L20" i="1"/>
  <c r="P25" i="1"/>
  <c r="H20" i="1"/>
  <c r="L25" i="1"/>
  <c r="X20" i="1"/>
  <c r="X24" i="1"/>
  <c r="T24" i="1"/>
  <c r="P24" i="1"/>
  <c r="L24" i="1"/>
  <c r="H24" i="1"/>
  <c r="P27" i="1"/>
  <c r="T27" i="1"/>
  <c r="T31" i="1"/>
  <c r="L27" i="1"/>
  <c r="P31" i="1"/>
  <c r="H27" i="1"/>
  <c r="L31" i="1"/>
  <c r="T30" i="1"/>
  <c r="P30" i="1"/>
  <c r="L30" i="1"/>
  <c r="H30" i="1"/>
  <c r="V32" i="8"/>
  <c r="V33" i="8"/>
  <c r="T32" i="8"/>
  <c r="N33" i="8"/>
  <c r="R33" i="8"/>
  <c r="Z33" i="8"/>
  <c r="J33" i="8"/>
  <c r="N32" i="8"/>
  <c r="R32" i="8"/>
  <c r="Z32" i="8"/>
  <c r="J32" i="8"/>
  <c r="N26" i="8"/>
  <c r="R26" i="8"/>
  <c r="V26" i="8"/>
  <c r="Z26" i="8"/>
  <c r="J26" i="8"/>
  <c r="R25" i="8"/>
  <c r="N25" i="8"/>
  <c r="V25" i="8"/>
  <c r="Z25" i="8"/>
  <c r="J25" i="8"/>
  <c r="Z19" i="8"/>
  <c r="V19" i="8"/>
  <c r="R19" i="8"/>
  <c r="N19" i="8"/>
  <c r="J19" i="8"/>
  <c r="N14" i="8"/>
  <c r="R14" i="8"/>
  <c r="V14" i="8"/>
  <c r="Z14" i="8"/>
  <c r="J14" i="8"/>
  <c r="N13" i="8"/>
  <c r="R13" i="8"/>
  <c r="V13" i="8"/>
  <c r="Z13" i="8"/>
  <c r="J13" i="8"/>
  <c r="N8" i="8"/>
  <c r="R8" i="8"/>
  <c r="V8" i="8"/>
  <c r="Z8" i="8"/>
  <c r="J8" i="8"/>
  <c r="N7" i="8"/>
  <c r="R7" i="8"/>
  <c r="V7" i="8"/>
  <c r="Z7" i="8"/>
  <c r="J7" i="8"/>
  <c r="H25" i="8"/>
  <c r="L25" i="8"/>
  <c r="L30" i="8"/>
  <c r="P25" i="8"/>
  <c r="P30" i="8"/>
  <c r="T25" i="8"/>
  <c r="T30" i="8"/>
  <c r="X25" i="8"/>
  <c r="X29" i="8"/>
  <c r="T29" i="8"/>
  <c r="P29" i="8"/>
  <c r="L29" i="8"/>
  <c r="H29" i="8"/>
  <c r="P32" i="8"/>
  <c r="T36" i="8"/>
  <c r="L32" i="8"/>
  <c r="P36" i="8"/>
  <c r="H32" i="8"/>
  <c r="L36" i="8"/>
  <c r="X32" i="8"/>
  <c r="X35" i="8"/>
  <c r="T35" i="8"/>
  <c r="P35" i="8"/>
  <c r="L35" i="8"/>
  <c r="H35" i="8"/>
  <c r="P19" i="8"/>
  <c r="T19" i="8"/>
  <c r="T23" i="8"/>
  <c r="L19" i="8"/>
  <c r="P23" i="8"/>
  <c r="H19" i="8"/>
  <c r="L23" i="8"/>
  <c r="T22" i="8"/>
  <c r="P22" i="8"/>
  <c r="L22" i="8"/>
  <c r="H22" i="8"/>
  <c r="P13" i="8"/>
  <c r="T13" i="8"/>
  <c r="T17" i="8"/>
  <c r="L13" i="8"/>
  <c r="P17" i="8"/>
  <c r="H13" i="8"/>
  <c r="L17" i="8"/>
  <c r="X13" i="8"/>
  <c r="X16" i="8"/>
  <c r="T16" i="8"/>
  <c r="P16" i="8"/>
  <c r="L16" i="8"/>
  <c r="H16" i="8"/>
  <c r="X7" i="8"/>
  <c r="X10" i="8"/>
  <c r="P7" i="8"/>
  <c r="T7" i="8"/>
  <c r="T11" i="8"/>
  <c r="T10" i="8"/>
  <c r="L7" i="8"/>
  <c r="P11" i="8"/>
  <c r="P10" i="8"/>
  <c r="H7" i="8"/>
  <c r="L11" i="8"/>
  <c r="L10" i="8"/>
  <c r="H10" i="8"/>
  <c r="X27" i="1"/>
  <c r="X30" i="1"/>
  <c r="AF39" i="9"/>
  <c r="AF42" i="9"/>
  <c r="AF19" i="9"/>
  <c r="AF23" i="9"/>
  <c r="X7" i="6"/>
  <c r="X10" i="6"/>
  <c r="X19" i="8"/>
  <c r="X22" i="8"/>
  <c r="X13" i="6"/>
  <c r="X17" i="6"/>
  <c r="H39" i="9"/>
  <c r="H42" i="9"/>
  <c r="Z39" i="9"/>
  <c r="T39" i="9"/>
  <c r="N39" i="9"/>
  <c r="J15" i="1"/>
  <c r="H14" i="1"/>
  <c r="H17" i="1"/>
  <c r="H11" i="1"/>
  <c r="R15" i="1"/>
  <c r="P14" i="1"/>
  <c r="P12" i="1"/>
  <c r="P11" i="1"/>
  <c r="N15" i="1"/>
  <c r="L14" i="1"/>
  <c r="L12" i="1"/>
  <c r="L11" i="1"/>
  <c r="V15" i="1"/>
  <c r="T14" i="1"/>
  <c r="T12" i="1"/>
  <c r="T11" i="1"/>
  <c r="Z43" i="9"/>
  <c r="Z42" i="9"/>
  <c r="T43" i="9"/>
  <c r="T42" i="9"/>
  <c r="N43" i="9"/>
  <c r="N42" i="9"/>
  <c r="Z7" i="7"/>
  <c r="X7" i="7"/>
  <c r="X11" i="7"/>
  <c r="Z14" i="7"/>
  <c r="X14" i="7"/>
  <c r="X18" i="7"/>
  <c r="Z21" i="7"/>
  <c r="X21" i="7"/>
  <c r="X24" i="7"/>
  <c r="Z7" i="1"/>
  <c r="X7" i="1"/>
  <c r="Z15" i="1"/>
  <c r="X14" i="1"/>
  <c r="X17" i="1"/>
  <c r="X11" i="1"/>
  <c r="T18" i="1"/>
  <c r="T17" i="1"/>
  <c r="L18" i="1"/>
  <c r="L17" i="1"/>
  <c r="P18" i="1"/>
  <c r="P17" i="1"/>
</calcChain>
</file>

<file path=xl/sharedStrings.xml><?xml version="1.0" encoding="utf-8"?>
<sst xmlns="http://schemas.openxmlformats.org/spreadsheetml/2006/main" count="362" uniqueCount="94">
  <si>
    <t>Total Assets</t>
  </si>
  <si>
    <t>Ratio Analysis</t>
  </si>
  <si>
    <t>Liquidity Ratios</t>
  </si>
  <si>
    <t>Current Assets</t>
  </si>
  <si>
    <t>Current Liabilities</t>
  </si>
  <si>
    <t>Definition:</t>
  </si>
  <si>
    <t>Current Ratio</t>
  </si>
  <si>
    <t>=</t>
  </si>
  <si>
    <t>Quick Ratio</t>
  </si>
  <si>
    <t>Net Working Capital Ratio</t>
  </si>
  <si>
    <t>Inventory</t>
  </si>
  <si>
    <t>Profitability Ratios</t>
  </si>
  <si>
    <t>Net Income</t>
  </si>
  <si>
    <t>Debt Ratios</t>
  </si>
  <si>
    <t>Market Ratios</t>
  </si>
  <si>
    <t>Owners' Equity</t>
  </si>
  <si>
    <t>Cash Ratio</t>
  </si>
  <si>
    <t>Debt/Equity Ratio</t>
  </si>
  <si>
    <t>Operating Ratio</t>
  </si>
  <si>
    <t>Payout Ratio</t>
  </si>
  <si>
    <t>Total Liabilities</t>
  </si>
  <si>
    <t>Operating Expenses</t>
  </si>
  <si>
    <t>Operating Income</t>
  </si>
  <si>
    <t>Dividends Paid</t>
  </si>
  <si>
    <t>Fixed Assets</t>
  </si>
  <si>
    <t>-</t>
  </si>
  <si>
    <t>Total Sales</t>
  </si>
  <si>
    <t>Asset Ratios</t>
  </si>
  <si>
    <t>Average Inventory</t>
  </si>
  <si>
    <t>Earnings per Share</t>
  </si>
  <si>
    <t>Q1</t>
  </si>
  <si>
    <t>Q2</t>
  </si>
  <si>
    <t>Q3</t>
  </si>
  <si>
    <t>Q4</t>
  </si>
  <si>
    <t>Annual</t>
  </si>
  <si>
    <t>Variance</t>
  </si>
  <si>
    <t>Industry Average</t>
  </si>
  <si>
    <t>Quarter Growth/Decline</t>
  </si>
  <si>
    <t>Quarterly Growth/Decline</t>
  </si>
  <si>
    <t>Input Worksheet</t>
  </si>
  <si>
    <t>Line Item</t>
  </si>
  <si>
    <t>Average Total Assets</t>
  </si>
  <si>
    <t>Average Owners' Equity</t>
  </si>
  <si>
    <t>Current assets</t>
  </si>
  <si>
    <t>Fixed assets</t>
  </si>
  <si>
    <t>Total assets</t>
  </si>
  <si>
    <t>Average total assets</t>
  </si>
  <si>
    <t>Cash and cash equivalents</t>
  </si>
  <si>
    <t>Current liabilities</t>
  </si>
  <si>
    <t>Average inventory</t>
  </si>
  <si>
    <t>Total liabilities</t>
  </si>
  <si>
    <t xml:space="preserve">Operating expenses </t>
  </si>
  <si>
    <t>Net income</t>
  </si>
  <si>
    <t>Operating income</t>
  </si>
  <si>
    <t>Total sales</t>
  </si>
  <si>
    <t>Earnings before interest and taxes</t>
  </si>
  <si>
    <t>Average number of common shares</t>
  </si>
  <si>
    <t>Cash flow per share</t>
  </si>
  <si>
    <t>Dividends paid</t>
  </si>
  <si>
    <t>Cash and Cash Equivalents</t>
  </si>
  <si>
    <t>Earnings Before Interest and Taxes</t>
  </si>
  <si>
    <t>Average Number of Common Shares</t>
  </si>
  <si>
    <t>Cash Flow per Share</t>
  </si>
  <si>
    <t>Current Assets – Inventory</t>
  </si>
  <si>
    <t>Current Assets – Current Liabilities</t>
  </si>
  <si>
    <t>[Company Name]</t>
  </si>
  <si>
    <t>Beginning of Year</t>
  </si>
  <si>
    <t>Number of common shares</t>
  </si>
  <si>
    <t>Interest expense</t>
  </si>
  <si>
    <t>Market price per share</t>
  </si>
  <si>
    <t>Interest Expense</t>
  </si>
  <si>
    <t>Market Price per Share</t>
  </si>
  <si>
    <t>Current Liabilities to Inventory Ratio</t>
  </si>
  <si>
    <t>Inventory Turnover Ratio</t>
  </si>
  <si>
    <t>Fixed Assets Turnover Ratio</t>
  </si>
  <si>
    <t>Total Assets Ratio</t>
  </si>
  <si>
    <t>Asset to Equity Ratio</t>
  </si>
  <si>
    <t>Return on Assets Ratio</t>
  </si>
  <si>
    <t>Return on Equity Ratio</t>
  </si>
  <si>
    <t>Profit Margin Ratio</t>
  </si>
  <si>
    <t>Basic Earnings Power Ratio</t>
  </si>
  <si>
    <t>Earnings per Share Ratio</t>
  </si>
  <si>
    <t>Total Debt Ratio</t>
  </si>
  <si>
    <t>Interest Coverage Ratio</t>
  </si>
  <si>
    <t>(EPS) Ratio</t>
  </si>
  <si>
    <t>Price to Earnings Ratio</t>
  </si>
  <si>
    <t>Price to Cash Flow Ratio</t>
  </si>
  <si>
    <t>Gray cells will be calculated for you. You do not need to enter anything into them.</t>
  </si>
  <si>
    <t>Owners' equity</t>
  </si>
  <si>
    <t>Average owners' equity</t>
  </si>
  <si>
    <t>Operating Cash flow</t>
  </si>
  <si>
    <t>Be sure to enter industry averages for the ratio calculations on the other pages of the spreadsheet.</t>
  </si>
  <si>
    <t>Enter amounts into the yellow cells only.</t>
  </si>
  <si>
    <t>Disney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</si>
</sst>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_);[Red]\(&quot;$&quot;#,##0\)"/>
    <numFmt numFmtId="165" formatCode="&quot;$&quot;#,##0.00_);[Red]\(&quot;$&quot;#,##0.00\)"/>
    <numFmt numFmtId="166" formatCode="&quot;$&quot;#,##0"/>
    <numFmt numFmtId="167" formatCode="&quot;$&quot;#,##0.00"/>
    <numFmt numFmtId="168" formatCode="0.00_);[Red]\(0.00\)"/>
    <numFmt numFmtId="169" formatCode="mm/dd/yy"/>
  </numFmts>
  <fonts count="15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7"/>
      <name val="Arial"/>
      <family val="2"/>
    </font>
    <font>
      <sz val="10"/>
      <color indexed="9"/>
      <name val="Arial"/>
      <family val="2"/>
    </font>
    <font>
      <u/>
      <sz val="10"/>
      <name val="Arial"/>
      <family val="2"/>
    </font>
    <font>
      <sz val="11"/>
      <name val="Arial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 style="thin">
        <color indexed="22"/>
      </right>
      <top style="dotted">
        <color indexed="22"/>
      </top>
      <bottom style="dotted">
        <color indexed="22"/>
      </bottom>
      <diagonal/>
    </border>
    <border>
      <left/>
      <right style="thin">
        <color indexed="22"/>
      </right>
      <top style="dotted">
        <color indexed="22"/>
      </top>
      <bottom style="thin">
        <color indexed="22"/>
      </bottom>
      <diagonal/>
    </border>
    <border>
      <left/>
      <right/>
      <top/>
      <bottom style="dotted">
        <color indexed="22"/>
      </bottom>
      <diagonal/>
    </border>
    <border>
      <left/>
      <right style="thin">
        <color indexed="22"/>
      </right>
      <top/>
      <bottom style="dotted">
        <color indexed="22"/>
      </bottom>
      <diagonal/>
    </border>
    <border>
      <left style="thin">
        <color indexed="22"/>
      </left>
      <right style="thin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indexed="22"/>
      </left>
      <right/>
      <top style="dotted">
        <color indexed="22"/>
      </top>
      <bottom style="dotted">
        <color indexed="22"/>
      </bottom>
      <diagonal/>
    </border>
    <border>
      <left style="thin">
        <color indexed="22"/>
      </left>
      <right style="thin">
        <color indexed="22"/>
      </right>
      <top/>
      <bottom style="dotted">
        <color indexed="22"/>
      </bottom>
      <diagonal/>
    </border>
    <border>
      <left style="thin">
        <color indexed="22"/>
      </left>
      <right/>
      <top/>
      <bottom style="dotted">
        <color indexed="22"/>
      </bottom>
      <diagonal/>
    </border>
    <border>
      <left/>
      <right/>
      <top style="dotted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dotted">
        <color indexed="22"/>
      </top>
      <bottom style="thin">
        <color indexed="22"/>
      </bottom>
      <diagonal/>
    </border>
    <border>
      <left style="thin">
        <color indexed="22"/>
      </left>
      <right/>
      <top style="dotted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dotted">
        <color indexed="22"/>
      </left>
      <right/>
      <top/>
      <bottom/>
      <diagonal/>
    </border>
    <border>
      <left style="dotted">
        <color indexed="22"/>
      </left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dashed">
        <color indexed="22"/>
      </left>
      <right/>
      <top/>
      <bottom/>
      <diagonal/>
    </border>
    <border>
      <left style="dashed">
        <color indexed="22"/>
      </left>
      <right/>
      <top style="thin">
        <color indexed="22"/>
      </top>
      <bottom/>
      <diagonal/>
    </border>
    <border>
      <left style="dashed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dotted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 style="dotted">
        <color indexed="22"/>
      </top>
      <bottom/>
      <diagonal/>
    </border>
    <border>
      <left/>
      <right/>
      <top style="dotted">
        <color indexed="22"/>
      </top>
      <bottom/>
      <diagonal/>
    </border>
    <border>
      <left/>
      <right style="thin">
        <color indexed="22"/>
      </right>
      <top style="dotted">
        <color indexed="22"/>
      </top>
      <bottom/>
      <diagonal/>
    </border>
    <border>
      <left style="thin">
        <color indexed="22"/>
      </left>
      <right style="thin">
        <color indexed="22"/>
      </right>
      <top style="dotted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dotted">
        <color indexed="22"/>
      </left>
      <right style="thin">
        <color indexed="22"/>
      </right>
      <top style="dotted">
        <color indexed="22"/>
      </top>
      <bottom style="dotted">
        <color indexed="22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2" fillId="2" borderId="0" xfId="0" applyFont="1" applyFill="1"/>
    <xf numFmtId="0" fontId="0" fillId="2" borderId="0" xfId="0" applyFill="1"/>
    <xf numFmtId="0" fontId="4" fillId="2" borderId="0" xfId="0" applyFont="1" applyFill="1"/>
    <xf numFmtId="0" fontId="0" fillId="2" borderId="0" xfId="0" applyFill="1" applyAlignment="1">
      <alignment horizontal="center"/>
    </xf>
    <xf numFmtId="166" fontId="1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9" fontId="4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67" fontId="4" fillId="2" borderId="0" xfId="0" applyNumberFormat="1" applyFont="1" applyFill="1" applyBorder="1" applyAlignment="1">
      <alignment horizontal="center"/>
    </xf>
    <xf numFmtId="166" fontId="4" fillId="2" borderId="0" xfId="0" applyNumberFormat="1" applyFont="1" applyFill="1" applyBorder="1" applyAlignment="1">
      <alignment horizontal="center"/>
    </xf>
    <xf numFmtId="10" fontId="4" fillId="2" borderId="0" xfId="0" applyNumberFormat="1" applyFont="1" applyFill="1" applyBorder="1" applyAlignment="1">
      <alignment horizontal="center"/>
    </xf>
    <xf numFmtId="38" fontId="4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7" fontId="4" fillId="2" borderId="0" xfId="0" applyNumberFormat="1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 horizontal="center"/>
    </xf>
    <xf numFmtId="168" fontId="3" fillId="3" borderId="0" xfId="0" applyNumberFormat="1" applyFont="1" applyFill="1" applyBorder="1" applyAlignment="1">
      <alignment horizontal="center"/>
    </xf>
    <xf numFmtId="166" fontId="1" fillId="2" borderId="0" xfId="0" applyNumberFormat="1" applyFont="1" applyFill="1" applyAlignment="1">
      <alignment horizontal="center"/>
    </xf>
    <xf numFmtId="168" fontId="3" fillId="2" borderId="0" xfId="0" applyNumberFormat="1" applyFont="1" applyFill="1" applyAlignment="1">
      <alignment horizontal="center"/>
    </xf>
    <xf numFmtId="168" fontId="3" fillId="2" borderId="0" xfId="0" applyNumberFormat="1" applyFont="1" applyFill="1" applyBorder="1" applyAlignment="1">
      <alignment horizontal="center"/>
    </xf>
    <xf numFmtId="169" fontId="2" fillId="2" borderId="0" xfId="0" applyNumberFormat="1" applyFont="1" applyFill="1"/>
    <xf numFmtId="0" fontId="0" fillId="2" borderId="2" xfId="0" applyFill="1" applyBorder="1" applyAlignment="1">
      <alignment horizontal="center"/>
    </xf>
    <xf numFmtId="165" fontId="3" fillId="3" borderId="0" xfId="0" applyNumberFormat="1" applyFont="1" applyFill="1" applyBorder="1" applyAlignment="1">
      <alignment horizontal="center"/>
    </xf>
    <xf numFmtId="168" fontId="1" fillId="2" borderId="0" xfId="0" applyNumberFormat="1" applyFont="1" applyFill="1" applyBorder="1" applyAlignment="1">
      <alignment horizontal="center"/>
    </xf>
    <xf numFmtId="166" fontId="3" fillId="3" borderId="0" xfId="0" applyNumberFormat="1" applyFont="1" applyFill="1" applyBorder="1" applyAlignment="1">
      <alignment horizontal="center"/>
    </xf>
    <xf numFmtId="166" fontId="3" fillId="3" borderId="1" xfId="0" applyNumberFormat="1" applyFont="1" applyFill="1" applyBorder="1" applyAlignment="1">
      <alignment horizontal="center"/>
    </xf>
    <xf numFmtId="166" fontId="3" fillId="3" borderId="2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4" fillId="2" borderId="0" xfId="0" applyFont="1" applyFill="1" applyBorder="1" applyAlignment="1">
      <alignment horizontal="right" wrapText="1"/>
    </xf>
    <xf numFmtId="167" fontId="4" fillId="2" borderId="0" xfId="0" applyNumberFormat="1" applyFont="1" applyFill="1" applyBorder="1" applyAlignment="1">
      <alignment horizontal="right"/>
    </xf>
    <xf numFmtId="166" fontId="4" fillId="2" borderId="0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right" vertical="top"/>
    </xf>
    <xf numFmtId="0" fontId="0" fillId="2" borderId="0" xfId="0" applyFill="1" applyBorder="1" applyAlignment="1">
      <alignment horizontal="right" vertical="top"/>
    </xf>
    <xf numFmtId="0" fontId="5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14" fontId="5" fillId="2" borderId="0" xfId="0" applyNumberFormat="1" applyFont="1" applyFill="1" applyAlignment="1">
      <alignment horizontal="left"/>
    </xf>
    <xf numFmtId="0" fontId="9" fillId="2" borderId="3" xfId="0" applyFont="1" applyFill="1" applyBorder="1"/>
    <xf numFmtId="0" fontId="9" fillId="2" borderId="4" xfId="0" applyFont="1" applyFill="1" applyBorder="1"/>
    <xf numFmtId="0" fontId="9" fillId="2" borderId="5" xfId="0" applyFont="1" applyFill="1" applyBorder="1"/>
    <xf numFmtId="0" fontId="9" fillId="2" borderId="6" xfId="0" applyFont="1" applyFill="1" applyBorder="1"/>
    <xf numFmtId="0" fontId="9" fillId="2" borderId="7" xfId="0" applyFont="1" applyFill="1" applyBorder="1"/>
    <xf numFmtId="0" fontId="10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166" fontId="12" fillId="3" borderId="6" xfId="0" applyNumberFormat="1" applyFont="1" applyFill="1" applyBorder="1" applyAlignment="1">
      <alignment horizontal="right"/>
    </xf>
    <xf numFmtId="166" fontId="12" fillId="3" borderId="3" xfId="0" applyNumberFormat="1" applyFont="1" applyFill="1" applyBorder="1" applyAlignment="1">
      <alignment horizontal="right"/>
    </xf>
    <xf numFmtId="0" fontId="9" fillId="2" borderId="12" xfId="0" applyFont="1" applyFill="1" applyBorder="1"/>
    <xf numFmtId="0" fontId="9" fillId="2" borderId="11" xfId="0" applyFont="1" applyFill="1" applyBorder="1"/>
    <xf numFmtId="0" fontId="9" fillId="2" borderId="9" xfId="0" applyFont="1" applyFill="1" applyBorder="1"/>
    <xf numFmtId="0" fontId="9" fillId="2" borderId="14" xfId="0" applyFont="1" applyFill="1" applyBorder="1"/>
    <xf numFmtId="168" fontId="4" fillId="2" borderId="0" xfId="0" applyNumberFormat="1" applyFont="1" applyFill="1" applyBorder="1" applyAlignment="1">
      <alignment horizontal="center"/>
    </xf>
    <xf numFmtId="168" fontId="4" fillId="3" borderId="0" xfId="0" applyNumberFormat="1" applyFont="1" applyFill="1" applyBorder="1" applyAlignment="1">
      <alignment horizontal="center"/>
    </xf>
    <xf numFmtId="166" fontId="4" fillId="3" borderId="0" xfId="0" applyNumberFormat="1" applyFont="1" applyFill="1" applyBorder="1" applyAlignment="1">
      <alignment horizontal="center"/>
    </xf>
    <xf numFmtId="166" fontId="4" fillId="3" borderId="1" xfId="0" applyNumberFormat="1" applyFont="1" applyFill="1" applyBorder="1" applyAlignment="1">
      <alignment horizontal="center"/>
    </xf>
    <xf numFmtId="0" fontId="10" fillId="4" borderId="0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left"/>
    </xf>
    <xf numFmtId="0" fontId="0" fillId="2" borderId="15" xfId="0" applyFill="1" applyBorder="1"/>
    <xf numFmtId="0" fontId="6" fillId="2" borderId="15" xfId="0" applyFont="1" applyFill="1" applyBorder="1" applyAlignment="1">
      <alignment horizontal="left"/>
    </xf>
    <xf numFmtId="0" fontId="4" fillId="2" borderId="15" xfId="0" applyFont="1" applyFill="1" applyBorder="1"/>
    <xf numFmtId="0" fontId="0" fillId="2" borderId="16" xfId="0" applyFill="1" applyBorder="1" applyAlignment="1">
      <alignment horizontal="right"/>
    </xf>
    <xf numFmtId="0" fontId="0" fillId="2" borderId="16" xfId="0" applyFill="1" applyBorder="1" applyAlignment="1">
      <alignment horizontal="center"/>
    </xf>
    <xf numFmtId="0" fontId="0" fillId="2" borderId="16" xfId="0" applyFill="1" applyBorder="1"/>
    <xf numFmtId="168" fontId="3" fillId="2" borderId="16" xfId="0" applyNumberFormat="1" applyFont="1" applyFill="1" applyBorder="1" applyAlignment="1">
      <alignment horizontal="center"/>
    </xf>
    <xf numFmtId="166" fontId="1" fillId="2" borderId="16" xfId="0" applyNumberFormat="1" applyFont="1" applyFill="1" applyBorder="1" applyAlignment="1">
      <alignment horizontal="center"/>
    </xf>
    <xf numFmtId="168" fontId="3" fillId="3" borderId="16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0" fillId="2" borderId="17" xfId="0" applyFill="1" applyBorder="1"/>
    <xf numFmtId="0" fontId="4" fillId="2" borderId="18" xfId="0" applyFont="1" applyFill="1" applyBorder="1" applyAlignment="1">
      <alignment horizontal="left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166" fontId="1" fillId="2" borderId="18" xfId="0" applyNumberFormat="1" applyFont="1" applyFill="1" applyBorder="1" applyAlignment="1">
      <alignment horizontal="center"/>
    </xf>
    <xf numFmtId="0" fontId="0" fillId="0" borderId="18" xfId="0" applyBorder="1" applyAlignment="1"/>
    <xf numFmtId="0" fontId="4" fillId="2" borderId="18" xfId="0" applyFont="1" applyFill="1" applyBorder="1" applyAlignment="1">
      <alignment horizontal="center"/>
    </xf>
    <xf numFmtId="0" fontId="4" fillId="2" borderId="18" xfId="0" applyFont="1" applyFill="1" applyBorder="1"/>
    <xf numFmtId="0" fontId="0" fillId="2" borderId="18" xfId="0" applyFill="1" applyBorder="1"/>
    <xf numFmtId="0" fontId="0" fillId="2" borderId="19" xfId="0" applyFill="1" applyBorder="1"/>
    <xf numFmtId="0" fontId="4" fillId="2" borderId="20" xfId="0" applyFont="1" applyFill="1" applyBorder="1"/>
    <xf numFmtId="0" fontId="4" fillId="2" borderId="16" xfId="0" applyFont="1" applyFill="1" applyBorder="1" applyAlignment="1">
      <alignment horizontal="left"/>
    </xf>
    <xf numFmtId="0" fontId="4" fillId="2" borderId="21" xfId="0" applyFont="1" applyFill="1" applyBorder="1"/>
    <xf numFmtId="0" fontId="0" fillId="2" borderId="21" xfId="0" applyFill="1" applyBorder="1"/>
    <xf numFmtId="0" fontId="1" fillId="2" borderId="0" xfId="0" applyFont="1" applyFill="1" applyBorder="1" applyAlignment="1">
      <alignment horizontal="right"/>
    </xf>
    <xf numFmtId="0" fontId="13" fillId="2" borderId="0" xfId="0" applyFont="1" applyFill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4" fillId="2" borderId="0" xfId="0" quotePrefix="1" applyFont="1" applyFill="1" applyBorder="1" applyAlignment="1">
      <alignment horizontal="right" vertical="top"/>
    </xf>
    <xf numFmtId="0" fontId="0" fillId="2" borderId="20" xfId="0" applyFill="1" applyBorder="1"/>
    <xf numFmtId="0" fontId="0" fillId="2" borderId="20" xfId="0" applyFill="1" applyBorder="1" applyAlignment="1">
      <alignment horizontal="center"/>
    </xf>
    <xf numFmtId="168" fontId="3" fillId="2" borderId="20" xfId="0" applyNumberFormat="1" applyFont="1" applyFill="1" applyBorder="1" applyAlignment="1">
      <alignment horizontal="center"/>
    </xf>
    <xf numFmtId="166" fontId="1" fillId="2" borderId="20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right" vertical="top"/>
    </xf>
    <xf numFmtId="0" fontId="0" fillId="2" borderId="20" xfId="0" applyFill="1" applyBorder="1" applyAlignment="1">
      <alignment horizontal="right" vertical="top"/>
    </xf>
    <xf numFmtId="9" fontId="4" fillId="2" borderId="20" xfId="0" applyNumberFormat="1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3" xfId="0" applyFont="1" applyFill="1" applyBorder="1"/>
    <xf numFmtId="168" fontId="4" fillId="2" borderId="20" xfId="0" applyNumberFormat="1" applyFont="1" applyFill="1" applyBorder="1" applyAlignment="1">
      <alignment horizontal="center"/>
    </xf>
    <xf numFmtId="166" fontId="1" fillId="2" borderId="23" xfId="0" applyNumberFormat="1" applyFont="1" applyFill="1" applyBorder="1" applyAlignment="1">
      <alignment horizontal="center"/>
    </xf>
    <xf numFmtId="0" fontId="4" fillId="2" borderId="24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center"/>
    </xf>
    <xf numFmtId="166" fontId="1" fillId="2" borderId="24" xfId="0" applyNumberFormat="1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166" fontId="1" fillId="2" borderId="26" xfId="0" applyNumberFormat="1" applyFont="1" applyFill="1" applyBorder="1" applyAlignment="1">
      <alignment horizontal="center"/>
    </xf>
    <xf numFmtId="0" fontId="4" fillId="2" borderId="24" xfId="0" applyFont="1" applyFill="1" applyBorder="1"/>
    <xf numFmtId="0" fontId="4" fillId="2" borderId="25" xfId="0" applyFont="1" applyFill="1" applyBorder="1"/>
    <xf numFmtId="0" fontId="4" fillId="2" borderId="0" xfId="0" quotePrefix="1" applyFont="1" applyFill="1" applyBorder="1" applyAlignment="1">
      <alignment horizontal="left"/>
    </xf>
    <xf numFmtId="0" fontId="4" fillId="2" borderId="21" xfId="0" applyFont="1" applyFill="1" applyBorder="1" applyAlignment="1">
      <alignment horizontal="left"/>
    </xf>
    <xf numFmtId="0" fontId="4" fillId="2" borderId="27" xfId="0" applyFont="1" applyFill="1" applyBorder="1"/>
    <xf numFmtId="0" fontId="4" fillId="2" borderId="20" xfId="0" applyFont="1" applyFill="1" applyBorder="1" applyAlignment="1">
      <alignment horizontal="right"/>
    </xf>
    <xf numFmtId="0" fontId="8" fillId="2" borderId="20" xfId="0" applyFont="1" applyFill="1" applyBorder="1" applyAlignment="1">
      <alignment horizontal="right"/>
    </xf>
    <xf numFmtId="0" fontId="8" fillId="2" borderId="20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4" fillId="2" borderId="20" xfId="0" applyFont="1" applyFill="1" applyBorder="1" applyAlignment="1">
      <alignment horizontal="left"/>
    </xf>
    <xf numFmtId="166" fontId="4" fillId="2" borderId="20" xfId="0" applyNumberFormat="1" applyFont="1" applyFill="1" applyBorder="1" applyAlignment="1">
      <alignment horizontal="right"/>
    </xf>
    <xf numFmtId="166" fontId="4" fillId="2" borderId="20" xfId="0" applyNumberFormat="1" applyFont="1" applyFill="1" applyBorder="1" applyAlignment="1">
      <alignment horizontal="center"/>
    </xf>
    <xf numFmtId="0" fontId="4" fillId="2" borderId="20" xfId="0" applyFont="1" applyFill="1" applyBorder="1" applyAlignment="1">
      <alignment horizontal="right" wrapText="1"/>
    </xf>
    <xf numFmtId="0" fontId="4" fillId="2" borderId="22" xfId="0" applyFont="1" applyFill="1" applyBorder="1"/>
    <xf numFmtId="166" fontId="1" fillId="2" borderId="28" xfId="0" applyNumberFormat="1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8" xfId="0" applyFont="1" applyFill="1" applyBorder="1"/>
    <xf numFmtId="0" fontId="4" fillId="0" borderId="0" xfId="0" applyFont="1" applyFill="1"/>
    <xf numFmtId="0" fontId="4" fillId="2" borderId="22" xfId="0" applyFont="1" applyFill="1" applyBorder="1" applyAlignment="1">
      <alignment horizontal="right"/>
    </xf>
    <xf numFmtId="0" fontId="1" fillId="5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left"/>
    </xf>
    <xf numFmtId="0" fontId="1" fillId="5" borderId="21" xfId="0" applyFont="1" applyFill="1" applyBorder="1" applyAlignment="1">
      <alignment horizontal="left"/>
    </xf>
    <xf numFmtId="168" fontId="4" fillId="5" borderId="0" xfId="0" applyNumberFormat="1" applyFont="1" applyFill="1" applyBorder="1" applyAlignment="1">
      <alignment horizontal="center"/>
    </xf>
    <xf numFmtId="166" fontId="1" fillId="5" borderId="0" xfId="0" applyNumberFormat="1" applyFont="1" applyFill="1" applyBorder="1" applyAlignment="1">
      <alignment horizontal="center"/>
    </xf>
    <xf numFmtId="0" fontId="4" fillId="5" borderId="24" xfId="0" applyFont="1" applyFill="1" applyBorder="1" applyAlignment="1">
      <alignment horizontal="left"/>
    </xf>
    <xf numFmtId="0" fontId="4" fillId="5" borderId="24" xfId="0" applyFont="1" applyFill="1" applyBorder="1" applyAlignment="1">
      <alignment horizontal="center"/>
    </xf>
    <xf numFmtId="0" fontId="4" fillId="5" borderId="0" xfId="0" applyFont="1" applyFill="1" applyBorder="1"/>
    <xf numFmtId="0" fontId="4" fillId="5" borderId="24" xfId="0" applyFont="1" applyFill="1" applyBorder="1"/>
    <xf numFmtId="166" fontId="1" fillId="5" borderId="18" xfId="0" applyNumberFormat="1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18" xfId="0" applyFont="1" applyFill="1" applyBorder="1"/>
    <xf numFmtId="0" fontId="4" fillId="5" borderId="15" xfId="0" applyFont="1" applyFill="1" applyBorder="1" applyAlignment="1">
      <alignment horizontal="left"/>
    </xf>
    <xf numFmtId="0" fontId="0" fillId="5" borderId="15" xfId="0" applyFill="1" applyBorder="1" applyAlignment="1">
      <alignment horizontal="left"/>
    </xf>
    <xf numFmtId="168" fontId="3" fillId="5" borderId="0" xfId="0" applyNumberFormat="1" applyFont="1" applyFill="1" applyBorder="1" applyAlignment="1">
      <alignment horizontal="center"/>
    </xf>
    <xf numFmtId="0" fontId="4" fillId="5" borderId="18" xfId="0" applyFont="1" applyFill="1" applyBorder="1" applyAlignment="1">
      <alignment horizontal="left"/>
    </xf>
    <xf numFmtId="0" fontId="4" fillId="2" borderId="0" xfId="0" quotePrefix="1" applyFont="1" applyFill="1" applyBorder="1" applyAlignment="1">
      <alignment horizontal="right"/>
    </xf>
    <xf numFmtId="0" fontId="0" fillId="2" borderId="27" xfId="0" applyFill="1" applyBorder="1"/>
    <xf numFmtId="0" fontId="0" fillId="2" borderId="24" xfId="0" applyFill="1" applyBorder="1" applyAlignment="1">
      <alignment horizontal="center"/>
    </xf>
    <xf numFmtId="0" fontId="0" fillId="2" borderId="24" xfId="0" applyFill="1" applyBorder="1"/>
    <xf numFmtId="0" fontId="4" fillId="2" borderId="22" xfId="0" quotePrefix="1" applyFont="1" applyFill="1" applyBorder="1" applyAlignment="1">
      <alignment horizontal="right"/>
    </xf>
    <xf numFmtId="0" fontId="0" fillId="2" borderId="20" xfId="0" applyFill="1" applyBorder="1" applyAlignment="1">
      <alignment horizontal="right"/>
    </xf>
    <xf numFmtId="0" fontId="4" fillId="2" borderId="25" xfId="0" applyFont="1" applyFill="1" applyBorder="1" applyAlignment="1">
      <alignment horizontal="left"/>
    </xf>
    <xf numFmtId="0" fontId="0" fillId="2" borderId="22" xfId="0" applyFill="1" applyBorder="1" applyAlignment="1">
      <alignment horizontal="right"/>
    </xf>
    <xf numFmtId="0" fontId="0" fillId="2" borderId="22" xfId="0" applyFill="1" applyBorder="1"/>
    <xf numFmtId="0" fontId="0" fillId="2" borderId="25" xfId="0" applyFill="1" applyBorder="1" applyAlignment="1">
      <alignment horizontal="center"/>
    </xf>
    <xf numFmtId="0" fontId="0" fillId="2" borderId="25" xfId="0" applyFill="1" applyBorder="1"/>
    <xf numFmtId="3" fontId="12" fillId="3" borderId="8" xfId="0" applyNumberFormat="1" applyFont="1" applyFill="1" applyBorder="1" applyAlignment="1">
      <alignment horizontal="right"/>
    </xf>
    <xf numFmtId="0" fontId="10" fillId="4" borderId="0" xfId="0" applyFont="1" applyFill="1" applyBorder="1" applyAlignment="1">
      <alignment horizontal="center" vertical="center" wrapText="1"/>
    </xf>
    <xf numFmtId="166" fontId="12" fillId="3" borderId="8" xfId="0" applyNumberFormat="1" applyFont="1" applyFill="1" applyBorder="1" applyAlignment="1">
      <alignment horizontal="right"/>
    </xf>
    <xf numFmtId="167" fontId="12" fillId="3" borderId="3" xfId="0" applyNumberFormat="1" applyFont="1" applyFill="1" applyBorder="1" applyAlignment="1">
      <alignment horizontal="right"/>
    </xf>
    <xf numFmtId="4" fontId="12" fillId="3" borderId="8" xfId="0" applyNumberFormat="1" applyFont="1" applyFill="1" applyBorder="1" applyAlignment="1">
      <alignment horizontal="right"/>
    </xf>
    <xf numFmtId="167" fontId="12" fillId="3" borderId="8" xfId="0" applyNumberFormat="1" applyFont="1" applyFill="1" applyBorder="1" applyAlignment="1">
      <alignment horizontal="right"/>
    </xf>
    <xf numFmtId="0" fontId="9" fillId="2" borderId="29" xfId="0" applyFont="1" applyFill="1" applyBorder="1"/>
    <xf numFmtId="0" fontId="9" fillId="2" borderId="30" xfId="0" applyFont="1" applyFill="1" applyBorder="1"/>
    <xf numFmtId="0" fontId="9" fillId="2" borderId="31" xfId="0" applyFont="1" applyFill="1" applyBorder="1"/>
    <xf numFmtId="3" fontId="3" fillId="3" borderId="1" xfId="0" applyNumberFormat="1" applyFont="1" applyFill="1" applyBorder="1" applyAlignment="1">
      <alignment horizontal="center"/>
    </xf>
    <xf numFmtId="167" fontId="3" fillId="3" borderId="0" xfId="0" applyNumberFormat="1" applyFont="1" applyFill="1" applyBorder="1" applyAlignment="1">
      <alignment horizontal="center"/>
    </xf>
    <xf numFmtId="167" fontId="3" fillId="3" borderId="1" xfId="0" applyNumberFormat="1" applyFont="1" applyFill="1" applyBorder="1" applyAlignment="1">
      <alignment horizontal="center"/>
    </xf>
    <xf numFmtId="0" fontId="9" fillId="2" borderId="21" xfId="0" applyFont="1" applyFill="1" applyBorder="1"/>
    <xf numFmtId="0" fontId="9" fillId="2" borderId="0" xfId="0" applyFont="1" applyFill="1" applyBorder="1"/>
    <xf numFmtId="0" fontId="9" fillId="2" borderId="15" xfId="0" applyFont="1" applyFill="1" applyBorder="1"/>
    <xf numFmtId="3" fontId="12" fillId="2" borderId="33" xfId="0" applyNumberFormat="1" applyFont="1" applyFill="1" applyBorder="1" applyAlignment="1">
      <alignment horizontal="right"/>
    </xf>
    <xf numFmtId="3" fontId="12" fillId="2" borderId="21" xfId="0" applyNumberFormat="1" applyFont="1" applyFill="1" applyBorder="1" applyAlignment="1">
      <alignment horizontal="right"/>
    </xf>
    <xf numFmtId="166" fontId="12" fillId="2" borderId="34" xfId="0" applyNumberFormat="1" applyFont="1" applyFill="1" applyBorder="1" applyAlignment="1">
      <alignment horizontal="right"/>
    </xf>
    <xf numFmtId="0" fontId="0" fillId="2" borderId="9" xfId="0" applyFill="1" applyBorder="1"/>
    <xf numFmtId="0" fontId="0" fillId="2" borderId="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8" xfId="0" applyFill="1" applyBorder="1"/>
    <xf numFmtId="166" fontId="12" fillId="6" borderId="10" xfId="0" applyNumberFormat="1" applyFont="1" applyFill="1" applyBorder="1" applyAlignment="1">
      <alignment horizontal="right"/>
    </xf>
    <xf numFmtId="166" fontId="12" fillId="6" borderId="8" xfId="0" applyNumberFormat="1" applyFont="1" applyFill="1" applyBorder="1" applyAlignment="1">
      <alignment horizontal="right"/>
    </xf>
    <xf numFmtId="3" fontId="12" fillId="6" borderId="13" xfId="0" applyNumberFormat="1" applyFont="1" applyFill="1" applyBorder="1" applyAlignment="1">
      <alignment horizontal="right"/>
    </xf>
    <xf numFmtId="3" fontId="12" fillId="6" borderId="10" xfId="0" applyNumberFormat="1" applyFont="1" applyFill="1" applyBorder="1" applyAlignment="1">
      <alignment horizontal="right"/>
    </xf>
    <xf numFmtId="3" fontId="12" fillId="6" borderId="11" xfId="0" applyNumberFormat="1" applyFont="1" applyFill="1" applyBorder="1" applyAlignment="1">
      <alignment horizontal="right"/>
    </xf>
    <xf numFmtId="3" fontId="12" fillId="6" borderId="8" xfId="0" applyNumberFormat="1" applyFont="1" applyFill="1" applyBorder="1" applyAlignment="1">
      <alignment horizontal="right"/>
    </xf>
    <xf numFmtId="3" fontId="12" fillId="6" borderId="9" xfId="0" applyNumberFormat="1" applyFont="1" applyFill="1" applyBorder="1" applyAlignment="1">
      <alignment horizontal="right"/>
    </xf>
    <xf numFmtId="4" fontId="12" fillId="6" borderId="8" xfId="0" applyNumberFormat="1" applyFont="1" applyFill="1" applyBorder="1" applyAlignment="1">
      <alignment horizontal="right"/>
    </xf>
    <xf numFmtId="4" fontId="12" fillId="6" borderId="9" xfId="0" applyNumberFormat="1" applyFont="1" applyFill="1" applyBorder="1" applyAlignment="1">
      <alignment horizontal="right"/>
    </xf>
    <xf numFmtId="3" fontId="12" fillId="6" borderId="32" xfId="0" applyNumberFormat="1" applyFont="1" applyFill="1" applyBorder="1" applyAlignment="1">
      <alignment horizontal="right"/>
    </xf>
    <xf numFmtId="3" fontId="12" fillId="6" borderId="29" xfId="0" applyNumberFormat="1" applyFont="1" applyFill="1" applyBorder="1" applyAlignment="1">
      <alignment horizontal="right"/>
    </xf>
    <xf numFmtId="168" fontId="1" fillId="6" borderId="0" xfId="0" applyNumberFormat="1" applyFont="1" applyFill="1" applyBorder="1" applyAlignment="1">
      <alignment horizontal="center"/>
    </xf>
    <xf numFmtId="0" fontId="2" fillId="6" borderId="0" xfId="0" applyFont="1" applyFill="1"/>
    <xf numFmtId="0" fontId="0" fillId="6" borderId="0" xfId="0" applyFill="1"/>
    <xf numFmtId="14" fontId="2" fillId="6" borderId="0" xfId="0" applyNumberFormat="1" applyFont="1" applyFill="1" applyAlignment="1">
      <alignment horizontal="left"/>
    </xf>
    <xf numFmtId="0" fontId="14" fillId="0" borderId="0" xfId="0" applyFont="1" applyFill="1"/>
    <xf numFmtId="0" fontId="10" fillId="4" borderId="0" xfId="0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/>
    <xf numFmtId="0" fontId="4" fillId="2" borderId="0" xfId="0" applyFont="1" applyFill="1" applyBorder="1" applyAlignment="1">
      <alignment horizontal="right" wrapText="1"/>
    </xf>
    <xf numFmtId="166" fontId="11" fillId="4" borderId="0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top" wrapText="1"/>
    </xf>
    <xf numFmtId="0" fontId="11" fillId="4" borderId="0" xfId="0" applyFont="1" applyFill="1" applyBorder="1" applyAlignment="1">
      <alignment horizontal="center" vertical="center"/>
    </xf>
    <xf numFmtId="168" fontId="11" fillId="4" borderId="0" xfId="0" applyNumberFormat="1" applyFont="1" applyFill="1" applyBorder="1" applyAlignment="1">
      <alignment horizontal="center" vertical="center"/>
    </xf>
    <xf numFmtId="0" fontId="0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K42"/>
  <sheetViews>
    <sheetView showGridLines="0" tabSelected="1" topLeftCell="A24" workbookViewId="0">
      <selection activeCell="H32" sqref="H32"/>
    </sheetView>
  </sheetViews>
  <sheetFormatPr baseColWidth="10" defaultColWidth="8.83203125" defaultRowHeight="13" x14ac:dyDescent="0.15"/>
  <cols>
    <col min="1" max="1" width="3.33203125" style="4" customWidth="1"/>
    <col min="2" max="2" width="18" style="4" customWidth="1"/>
    <col min="3" max="3" width="7.1640625" style="4" customWidth="1"/>
    <col min="4" max="4" width="6" style="4" customWidth="1"/>
    <col min="5" max="9" width="11.6640625" style="6" customWidth="1"/>
    <col min="10" max="10" width="15" style="4" customWidth="1"/>
    <col min="11" max="16384" width="8.83203125" style="4"/>
  </cols>
  <sheetData>
    <row r="1" spans="1:11" ht="16" x14ac:dyDescent="0.2">
      <c r="B1" s="196" t="s">
        <v>93</v>
      </c>
      <c r="C1" s="197"/>
    </row>
    <row r="2" spans="1:11" ht="16" x14ac:dyDescent="0.2">
      <c r="B2" s="3" t="s">
        <v>1</v>
      </c>
    </row>
    <row r="3" spans="1:11" ht="16" x14ac:dyDescent="0.2">
      <c r="B3" s="3" t="s">
        <v>39</v>
      </c>
      <c r="K3" s="1"/>
    </row>
    <row r="4" spans="1:11" ht="16" x14ac:dyDescent="0.2">
      <c r="B4" s="198">
        <v>42249</v>
      </c>
      <c r="K4" s="1"/>
    </row>
    <row r="5" spans="1:11" ht="14" x14ac:dyDescent="0.15">
      <c r="B5" s="49"/>
      <c r="K5" s="1"/>
    </row>
    <row r="6" spans="1:11" x14ac:dyDescent="0.15">
      <c r="B6" s="209" t="s">
        <v>87</v>
      </c>
      <c r="K6" s="1"/>
    </row>
    <row r="7" spans="1:11" x14ac:dyDescent="0.15">
      <c r="B7" s="132" t="s">
        <v>92</v>
      </c>
      <c r="K7" s="1"/>
    </row>
    <row r="8" spans="1:11" x14ac:dyDescent="0.15">
      <c r="B8" s="199" t="s">
        <v>91</v>
      </c>
      <c r="K8" s="1"/>
    </row>
    <row r="9" spans="1:11" x14ac:dyDescent="0.15">
      <c r="B9" s="132"/>
      <c r="K9" s="1"/>
    </row>
    <row r="10" spans="1:11" ht="25.5" customHeight="1" x14ac:dyDescent="0.15">
      <c r="B10" s="200" t="s">
        <v>40</v>
      </c>
      <c r="C10" s="200"/>
      <c r="D10" s="200"/>
      <c r="E10" s="200"/>
      <c r="F10" s="163" t="s">
        <v>66</v>
      </c>
      <c r="G10"/>
      <c r="H10"/>
      <c r="I10"/>
      <c r="J10"/>
      <c r="K10" s="1"/>
    </row>
    <row r="11" spans="1:11" ht="14" x14ac:dyDescent="0.15">
      <c r="B11" s="60" t="s">
        <v>10</v>
      </c>
      <c r="C11" s="53"/>
      <c r="D11" s="53"/>
      <c r="E11" s="54"/>
      <c r="F11" s="184"/>
      <c r="G11"/>
      <c r="H11"/>
      <c r="I11"/>
      <c r="J11"/>
      <c r="K11" s="1"/>
    </row>
    <row r="12" spans="1:11" ht="14" x14ac:dyDescent="0.15">
      <c r="B12" s="61" t="s">
        <v>45</v>
      </c>
      <c r="C12" s="50"/>
      <c r="D12" s="50"/>
      <c r="E12" s="51"/>
      <c r="F12" s="185"/>
      <c r="G12"/>
      <c r="H12"/>
      <c r="I12"/>
      <c r="J12"/>
      <c r="K12" s="1"/>
    </row>
    <row r="13" spans="1:11" ht="14" x14ac:dyDescent="0.15">
      <c r="B13" s="61" t="s">
        <v>88</v>
      </c>
      <c r="C13" s="50"/>
      <c r="D13" s="50"/>
      <c r="E13" s="51"/>
      <c r="F13" s="185"/>
      <c r="G13"/>
      <c r="H13"/>
      <c r="I13"/>
      <c r="J13"/>
      <c r="K13" s="1"/>
    </row>
    <row r="14" spans="1:11" ht="14" x14ac:dyDescent="0.15">
      <c r="B14" s="62" t="s">
        <v>67</v>
      </c>
      <c r="C14" s="59"/>
      <c r="D14" s="59"/>
      <c r="E14" s="52"/>
      <c r="F14" s="186"/>
      <c r="G14"/>
      <c r="H14"/>
      <c r="I14"/>
      <c r="J14"/>
      <c r="K14" s="1"/>
    </row>
    <row r="15" spans="1:11" x14ac:dyDescent="0.15">
      <c r="B15" s="132"/>
      <c r="K15" s="1"/>
    </row>
    <row r="16" spans="1:11" s="47" customFormat="1" ht="13.5" customHeight="1" x14ac:dyDescent="0.15">
      <c r="A16" s="46"/>
      <c r="E16" s="48"/>
      <c r="F16" s="48"/>
      <c r="G16" s="48"/>
      <c r="H16" s="48"/>
      <c r="I16" s="48"/>
    </row>
    <row r="17" spans="2:10" s="35" customFormat="1" ht="21.75" customHeight="1" x14ac:dyDescent="0.15">
      <c r="B17" s="200" t="s">
        <v>40</v>
      </c>
      <c r="C17" s="200"/>
      <c r="D17" s="200"/>
      <c r="E17" s="200"/>
      <c r="F17" s="55" t="s">
        <v>30</v>
      </c>
      <c r="G17" s="55" t="s">
        <v>31</v>
      </c>
      <c r="H17" s="55" t="s">
        <v>32</v>
      </c>
      <c r="I17" s="55" t="s">
        <v>33</v>
      </c>
      <c r="J17" s="55" t="s">
        <v>34</v>
      </c>
    </row>
    <row r="18" spans="2:10" ht="14" x14ac:dyDescent="0.15">
      <c r="B18" s="60" t="s">
        <v>43</v>
      </c>
      <c r="C18" s="53"/>
      <c r="D18" s="53"/>
      <c r="E18" s="54"/>
      <c r="F18" s="187"/>
      <c r="G18" s="187"/>
      <c r="H18" s="187">
        <v>15205</v>
      </c>
      <c r="I18" s="188"/>
      <c r="J18" s="57">
        <f>+I18</f>
        <v>0</v>
      </c>
    </row>
    <row r="19" spans="2:10" ht="14" x14ac:dyDescent="0.15">
      <c r="B19" s="61" t="s">
        <v>44</v>
      </c>
      <c r="C19" s="50"/>
      <c r="D19" s="50"/>
      <c r="E19" s="51"/>
      <c r="F19" s="189"/>
      <c r="G19" s="189"/>
      <c r="H19" s="189">
        <v>2333</v>
      </c>
      <c r="I19" s="190"/>
      <c r="J19" s="58">
        <f>+I19</f>
        <v>0</v>
      </c>
    </row>
    <row r="20" spans="2:10" ht="14" x14ac:dyDescent="0.15">
      <c r="B20" s="61" t="s">
        <v>45</v>
      </c>
      <c r="C20" s="50"/>
      <c r="D20" s="50"/>
      <c r="E20" s="51"/>
      <c r="F20" s="162">
        <f>F18+F19</f>
        <v>0</v>
      </c>
      <c r="G20" s="162">
        <f>G18+G19</f>
        <v>0</v>
      </c>
      <c r="H20" s="162">
        <f>H18+H19</f>
        <v>17538</v>
      </c>
      <c r="I20" s="162">
        <f>I18+I19</f>
        <v>0</v>
      </c>
      <c r="J20" s="164">
        <f>I20</f>
        <v>0</v>
      </c>
    </row>
    <row r="21" spans="2:10" ht="14" x14ac:dyDescent="0.15">
      <c r="B21" s="61" t="s">
        <v>46</v>
      </c>
      <c r="C21" s="50"/>
      <c r="D21" s="50"/>
      <c r="E21" s="51"/>
      <c r="F21" s="162">
        <f>AVERAGE($F$12,F20)</f>
        <v>0</v>
      </c>
      <c r="G21" s="162">
        <f>AVERAGE($F$12,G20)</f>
        <v>0</v>
      </c>
      <c r="H21" s="162">
        <f>AVERAGE($F$12,H20)</f>
        <v>17538</v>
      </c>
      <c r="I21" s="162">
        <f>AVERAGE($F$12,I20)</f>
        <v>0</v>
      </c>
      <c r="J21" s="164">
        <f t="shared" ref="J21:J30" si="0">I21</f>
        <v>0</v>
      </c>
    </row>
    <row r="22" spans="2:10" ht="14" x14ac:dyDescent="0.15">
      <c r="B22" s="61" t="s">
        <v>47</v>
      </c>
      <c r="C22" s="50"/>
      <c r="D22" s="50"/>
      <c r="E22" s="51"/>
      <c r="F22" s="189"/>
      <c r="G22" s="189"/>
      <c r="H22" s="189">
        <v>4090</v>
      </c>
      <c r="I22" s="190"/>
      <c r="J22" s="164">
        <f t="shared" si="0"/>
        <v>0</v>
      </c>
    </row>
    <row r="23" spans="2:10" ht="14" x14ac:dyDescent="0.15">
      <c r="B23" s="61" t="s">
        <v>10</v>
      </c>
      <c r="C23" s="50"/>
      <c r="D23" s="50"/>
      <c r="E23" s="51"/>
      <c r="F23" s="189"/>
      <c r="G23" s="189"/>
      <c r="H23" s="189">
        <v>1425</v>
      </c>
      <c r="I23" s="190"/>
      <c r="J23" s="164">
        <f t="shared" si="0"/>
        <v>0</v>
      </c>
    </row>
    <row r="24" spans="2:10" ht="14" x14ac:dyDescent="0.15">
      <c r="B24" s="61" t="s">
        <v>49</v>
      </c>
      <c r="C24" s="50"/>
      <c r="D24" s="50"/>
      <c r="E24" s="51"/>
      <c r="F24" s="162" t="e">
        <f>AVERAGE($F$11,F23)</f>
        <v>#DIV/0!</v>
      </c>
      <c r="G24" s="162" t="e">
        <f>AVERAGE($F$11,G23)</f>
        <v>#DIV/0!</v>
      </c>
      <c r="H24" s="162">
        <f>AVERAGE($F$11,H23)</f>
        <v>1425</v>
      </c>
      <c r="I24" s="162" t="e">
        <f>AVERAGE($F$11,I23)</f>
        <v>#DIV/0!</v>
      </c>
      <c r="J24" s="164" t="e">
        <f t="shared" si="0"/>
        <v>#DIV/0!</v>
      </c>
    </row>
    <row r="25" spans="2:10" ht="14" x14ac:dyDescent="0.15">
      <c r="B25" s="61" t="s">
        <v>48</v>
      </c>
      <c r="C25" s="50"/>
      <c r="D25" s="50"/>
      <c r="E25" s="51"/>
      <c r="F25" s="189"/>
      <c r="G25" s="189"/>
      <c r="H25" s="189">
        <v>13351</v>
      </c>
      <c r="I25" s="190"/>
      <c r="J25" s="164">
        <f t="shared" si="0"/>
        <v>0</v>
      </c>
    </row>
    <row r="26" spans="2:10" ht="14" x14ac:dyDescent="0.15">
      <c r="B26" s="61" t="s">
        <v>50</v>
      </c>
      <c r="C26" s="50"/>
      <c r="D26" s="50"/>
      <c r="E26" s="51"/>
      <c r="F26" s="189"/>
      <c r="G26" s="189"/>
      <c r="H26" s="189">
        <v>3923</v>
      </c>
      <c r="I26" s="190"/>
      <c r="J26" s="164">
        <f t="shared" si="0"/>
        <v>0</v>
      </c>
    </row>
    <row r="27" spans="2:10" ht="14" x14ac:dyDescent="0.15">
      <c r="B27" s="61" t="s">
        <v>88</v>
      </c>
      <c r="C27" s="50"/>
      <c r="D27" s="50"/>
      <c r="E27" s="51"/>
      <c r="F27" s="189"/>
      <c r="G27" s="189"/>
      <c r="H27" s="189">
        <v>13615</v>
      </c>
      <c r="I27" s="190"/>
      <c r="J27" s="164">
        <f t="shared" si="0"/>
        <v>0</v>
      </c>
    </row>
    <row r="28" spans="2:10" ht="14" x14ac:dyDescent="0.15">
      <c r="B28" s="61" t="s">
        <v>67</v>
      </c>
      <c r="C28" s="50"/>
      <c r="D28" s="50"/>
      <c r="E28" s="51"/>
      <c r="F28" s="189"/>
      <c r="G28" s="189"/>
      <c r="H28" s="189">
        <v>2800</v>
      </c>
      <c r="I28" s="190"/>
      <c r="J28" s="162">
        <f t="shared" si="0"/>
        <v>0</v>
      </c>
    </row>
    <row r="29" spans="2:10" ht="14" x14ac:dyDescent="0.15">
      <c r="B29" s="61" t="s">
        <v>56</v>
      </c>
      <c r="C29" s="50"/>
      <c r="D29" s="50"/>
      <c r="E29" s="51"/>
      <c r="F29" s="162" t="e">
        <f>AVERAGE($F$14,F28)</f>
        <v>#DIV/0!</v>
      </c>
      <c r="G29" s="162" t="e">
        <f>AVERAGE($F$14,G28)</f>
        <v>#DIV/0!</v>
      </c>
      <c r="H29" s="162">
        <f>AVERAGE($F$14,H28)</f>
        <v>2800</v>
      </c>
      <c r="I29" s="162" t="e">
        <f>AVERAGE($F$14,I28)</f>
        <v>#DIV/0!</v>
      </c>
      <c r="J29" s="162" t="e">
        <f t="shared" si="0"/>
        <v>#DIV/0!</v>
      </c>
    </row>
    <row r="30" spans="2:10" ht="14" x14ac:dyDescent="0.15">
      <c r="B30" s="61" t="s">
        <v>89</v>
      </c>
      <c r="C30" s="50"/>
      <c r="D30" s="50"/>
      <c r="E30" s="51"/>
      <c r="F30" s="162" t="e">
        <f>AVERAGE($F$13,F27)</f>
        <v>#DIV/0!</v>
      </c>
      <c r="G30" s="162" t="e">
        <f>AVERAGE($F$13,G27)</f>
        <v>#DIV/0!</v>
      </c>
      <c r="H30" s="162">
        <f>AVERAGE($F$13,H27)</f>
        <v>13615</v>
      </c>
      <c r="I30" s="162" t="e">
        <f>AVERAGE($F$13,I27)</f>
        <v>#DIV/0!</v>
      </c>
      <c r="J30" s="164" t="e">
        <f t="shared" si="0"/>
        <v>#DIV/0!</v>
      </c>
    </row>
    <row r="31" spans="2:10" ht="14" x14ac:dyDescent="0.15">
      <c r="B31" s="61" t="s">
        <v>69</v>
      </c>
      <c r="C31" s="50"/>
      <c r="D31" s="50"/>
      <c r="E31" s="51"/>
      <c r="F31" s="191"/>
      <c r="G31" s="191"/>
      <c r="H31" s="191">
        <v>114.16</v>
      </c>
      <c r="I31" s="192"/>
      <c r="J31" s="165">
        <f>+I31</f>
        <v>0</v>
      </c>
    </row>
    <row r="32" spans="2:10" ht="14" x14ac:dyDescent="0.15">
      <c r="B32" s="61" t="s">
        <v>90</v>
      </c>
      <c r="C32" s="50"/>
      <c r="D32" s="50"/>
      <c r="E32" s="51"/>
      <c r="F32" s="189"/>
      <c r="G32" s="189"/>
      <c r="H32" s="189"/>
      <c r="I32" s="190"/>
      <c r="J32" s="58">
        <f>SUM(F32:I32)</f>
        <v>0</v>
      </c>
    </row>
    <row r="33" spans="2:10" ht="14" x14ac:dyDescent="0.15">
      <c r="B33" s="61" t="s">
        <v>57</v>
      </c>
      <c r="C33" s="50"/>
      <c r="D33" s="50"/>
      <c r="E33" s="51"/>
      <c r="F33" s="166" t="e">
        <f>F32/F29</f>
        <v>#DIV/0!</v>
      </c>
      <c r="G33" s="166" t="e">
        <f>G32/G29</f>
        <v>#DIV/0!</v>
      </c>
      <c r="H33" s="166">
        <f>H32/H29</f>
        <v>0</v>
      </c>
      <c r="I33" s="166" t="e">
        <f>I32/I29</f>
        <v>#DIV/0!</v>
      </c>
      <c r="J33" s="167" t="e">
        <f>J32/J29</f>
        <v>#DIV/0!</v>
      </c>
    </row>
    <row r="34" spans="2:10" ht="14" x14ac:dyDescent="0.15">
      <c r="B34" s="61" t="s">
        <v>58</v>
      </c>
      <c r="C34" s="50"/>
      <c r="D34" s="50"/>
      <c r="E34" s="51"/>
      <c r="F34" s="189"/>
      <c r="G34" s="189"/>
      <c r="H34" s="189"/>
      <c r="I34" s="190"/>
      <c r="J34" s="58">
        <f>SUM(F34:I34)</f>
        <v>0</v>
      </c>
    </row>
    <row r="35" spans="2:10" ht="14" x14ac:dyDescent="0.15">
      <c r="B35" s="174"/>
      <c r="C35" s="175"/>
      <c r="D35" s="175"/>
      <c r="E35" s="176"/>
      <c r="F35" s="177"/>
      <c r="G35" s="177"/>
      <c r="H35" s="177"/>
      <c r="I35" s="178"/>
      <c r="J35" s="179"/>
    </row>
    <row r="36" spans="2:10" ht="14" x14ac:dyDescent="0.15">
      <c r="B36" s="168" t="s">
        <v>54</v>
      </c>
      <c r="C36" s="169"/>
      <c r="D36" s="169"/>
      <c r="E36" s="170"/>
      <c r="F36" s="193"/>
      <c r="G36" s="193"/>
      <c r="H36" s="193"/>
      <c r="I36" s="194"/>
      <c r="J36" s="58">
        <f t="shared" ref="J36:J41" si="1">SUM(F36:I36)</f>
        <v>0</v>
      </c>
    </row>
    <row r="37" spans="2:10" ht="14" x14ac:dyDescent="0.15">
      <c r="B37" s="61" t="s">
        <v>51</v>
      </c>
      <c r="C37" s="50"/>
      <c r="D37" s="50"/>
      <c r="E37" s="51"/>
      <c r="F37" s="189"/>
      <c r="G37" s="189"/>
      <c r="H37" s="189"/>
      <c r="I37" s="190"/>
      <c r="J37" s="58">
        <f t="shared" si="1"/>
        <v>0</v>
      </c>
    </row>
    <row r="38" spans="2:10" ht="14" x14ac:dyDescent="0.15">
      <c r="B38" s="61" t="s">
        <v>53</v>
      </c>
      <c r="C38" s="50"/>
      <c r="D38" s="50"/>
      <c r="E38" s="51"/>
      <c r="F38" s="162">
        <f>F36-F37</f>
        <v>0</v>
      </c>
      <c r="G38" s="162">
        <f>G36-G37</f>
        <v>0</v>
      </c>
      <c r="H38" s="162">
        <f>H36-H37</f>
        <v>0</v>
      </c>
      <c r="I38" s="162">
        <f>I36-I37</f>
        <v>0</v>
      </c>
      <c r="J38" s="58">
        <f t="shared" si="1"/>
        <v>0</v>
      </c>
    </row>
    <row r="39" spans="2:10" ht="14" x14ac:dyDescent="0.15">
      <c r="B39" s="61" t="s">
        <v>55</v>
      </c>
      <c r="C39" s="50"/>
      <c r="D39" s="50"/>
      <c r="E39" s="51"/>
      <c r="F39" s="189"/>
      <c r="G39" s="189"/>
      <c r="H39" s="189"/>
      <c r="I39" s="190"/>
      <c r="J39" s="58">
        <f t="shared" si="1"/>
        <v>0</v>
      </c>
    </row>
    <row r="40" spans="2:10" ht="14" x14ac:dyDescent="0.15">
      <c r="B40" s="61" t="s">
        <v>68</v>
      </c>
      <c r="C40" s="50"/>
      <c r="D40" s="50"/>
      <c r="E40" s="51"/>
      <c r="F40" s="189"/>
      <c r="G40" s="189"/>
      <c r="H40" s="189"/>
      <c r="I40" s="190"/>
      <c r="J40" s="58">
        <f t="shared" si="1"/>
        <v>0</v>
      </c>
    </row>
    <row r="41" spans="2:10" ht="14" x14ac:dyDescent="0.15">
      <c r="B41" s="61" t="s">
        <v>52</v>
      </c>
      <c r="C41" s="50"/>
      <c r="D41" s="50"/>
      <c r="E41" s="51"/>
      <c r="F41" s="189"/>
      <c r="G41" s="189"/>
      <c r="H41" s="189">
        <v>2419</v>
      </c>
      <c r="I41" s="190"/>
      <c r="J41" s="58">
        <f t="shared" si="1"/>
        <v>2419</v>
      </c>
    </row>
    <row r="42" spans="2:10" x14ac:dyDescent="0.15">
      <c r="B42" s="180"/>
      <c r="E42" s="181"/>
      <c r="F42" s="182"/>
      <c r="G42" s="182"/>
      <c r="H42" s="182"/>
      <c r="I42" s="182"/>
      <c r="J42" s="183"/>
    </row>
  </sheetData>
  <mergeCells count="2">
    <mergeCell ref="B17:E17"/>
    <mergeCell ref="B10:E10"/>
  </mergeCells>
  <phoneticPr fontId="0" type="noConversion"/>
  <printOptions horizontalCentered="1"/>
  <pageMargins left="0.75" right="0.75" top="1" bottom="1" header="0.5" footer="0.5"/>
  <pageSetup scale="80" orientation="landscape" r:id="rId1"/>
  <headerFooter alignWithMargins="0"/>
  <ignoredErrors>
    <ignoredError sqref="J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  <pageSetUpPr fitToPage="1"/>
  </sheetPr>
  <dimension ref="A1:AN86"/>
  <sheetViews>
    <sheetView workbookViewId="0">
      <selection activeCell="V2" sqref="V2"/>
    </sheetView>
  </sheetViews>
  <sheetFormatPr baseColWidth="10" defaultColWidth="8.83203125" defaultRowHeight="13" x14ac:dyDescent="0.15"/>
  <cols>
    <col min="1" max="1" width="3.33203125" style="4" customWidth="1"/>
    <col min="2" max="2" width="5" style="4" customWidth="1"/>
    <col min="3" max="3" width="18.33203125" style="6" customWidth="1"/>
    <col min="4" max="4" width="3.1640625" style="6" customWidth="1"/>
    <col min="5" max="5" width="29" style="6" customWidth="1"/>
    <col min="6" max="6" width="4.5" style="4" customWidth="1"/>
    <col min="7" max="7" width="2.6640625" style="4" customWidth="1"/>
    <col min="8" max="8" width="8.6640625" style="25" customWidth="1"/>
    <col min="9" max="9" width="3.1640625" style="6" customWidth="1"/>
    <col min="10" max="10" width="10.33203125" style="24" customWidth="1"/>
    <col min="11" max="11" width="1.6640625" style="24" customWidth="1"/>
    <col min="12" max="12" width="10.33203125" style="6" customWidth="1"/>
    <col min="13" max="13" width="2.6640625" style="6" customWidth="1"/>
    <col min="14" max="14" width="8.6640625" style="6" customWidth="1"/>
    <col min="15" max="15" width="3.1640625" style="6" customWidth="1"/>
    <col min="16" max="16" width="10.33203125" style="6" customWidth="1"/>
    <col min="17" max="17" width="1.6640625" style="6" customWidth="1"/>
    <col min="18" max="18" width="10.33203125" style="4" customWidth="1"/>
    <col min="19" max="19" width="2.6640625" style="4" customWidth="1"/>
    <col min="20" max="20" width="8.6640625" style="4" customWidth="1"/>
    <col min="21" max="21" width="3.1640625" style="4" customWidth="1"/>
    <col min="22" max="22" width="10.33203125" style="4" customWidth="1"/>
    <col min="23" max="23" width="1.6640625" style="4" customWidth="1"/>
    <col min="24" max="24" width="10.33203125" style="4" customWidth="1"/>
    <col min="25" max="25" width="2.6640625" style="4" customWidth="1"/>
    <col min="26" max="26" width="8.6640625" style="4" customWidth="1"/>
    <col min="27" max="27" width="3.1640625" style="4" customWidth="1"/>
    <col min="28" max="28" width="10.33203125" style="4" customWidth="1"/>
    <col min="29" max="29" width="1.6640625" style="4" customWidth="1"/>
    <col min="30" max="30" width="10.33203125" style="4" customWidth="1"/>
    <col min="31" max="31" width="2.6640625" style="4" customWidth="1"/>
    <col min="32" max="32" width="8.6640625" style="4" customWidth="1"/>
    <col min="33" max="33" width="3.1640625" style="4" customWidth="1"/>
    <col min="34" max="34" width="10.33203125" style="4" customWidth="1"/>
    <col min="35" max="35" width="1.6640625" style="4" customWidth="1"/>
    <col min="36" max="36" width="10.33203125" style="4" customWidth="1"/>
    <col min="37" max="16384" width="8.83203125" style="4"/>
  </cols>
  <sheetData>
    <row r="1" spans="1:40" ht="16" x14ac:dyDescent="0.2">
      <c r="B1" s="3" t="s">
        <v>65</v>
      </c>
    </row>
    <row r="2" spans="1:40" ht="16" x14ac:dyDescent="0.2">
      <c r="B2" s="3" t="s">
        <v>1</v>
      </c>
      <c r="C2" s="2"/>
      <c r="D2" s="2"/>
      <c r="E2" s="2"/>
      <c r="F2" s="2"/>
    </row>
    <row r="3" spans="1:40" ht="13.5" customHeight="1" x14ac:dyDescent="0.2">
      <c r="A3" s="27"/>
      <c r="C3" s="2"/>
      <c r="D3" s="2"/>
      <c r="E3" s="2"/>
      <c r="F3" s="2"/>
    </row>
    <row r="4" spans="1:40" ht="21.75" customHeight="1" x14ac:dyDescent="0.15">
      <c r="B4" s="67" t="s">
        <v>2</v>
      </c>
      <c r="C4" s="56"/>
      <c r="D4" s="56"/>
      <c r="E4" s="56"/>
      <c r="F4" s="56"/>
      <c r="G4" s="204" t="s">
        <v>30</v>
      </c>
      <c r="H4" s="205"/>
      <c r="I4" s="205"/>
      <c r="J4" s="205"/>
      <c r="K4" s="205"/>
      <c r="L4" s="205"/>
      <c r="M4" s="204" t="s">
        <v>31</v>
      </c>
      <c r="N4" s="205"/>
      <c r="O4" s="205"/>
      <c r="P4" s="205" t="s">
        <v>31</v>
      </c>
      <c r="Q4" s="205"/>
      <c r="R4" s="205"/>
      <c r="S4" s="204" t="s">
        <v>32</v>
      </c>
      <c r="T4" s="205"/>
      <c r="U4" s="205"/>
      <c r="V4" s="205"/>
      <c r="W4" s="205"/>
      <c r="X4" s="205"/>
      <c r="Y4" s="204" t="s">
        <v>33</v>
      </c>
      <c r="Z4" s="205"/>
      <c r="AA4" s="205"/>
      <c r="AB4" s="205"/>
      <c r="AC4" s="205"/>
      <c r="AD4" s="205"/>
      <c r="AE4" s="204" t="s">
        <v>34</v>
      </c>
      <c r="AF4" s="205"/>
      <c r="AG4" s="205"/>
      <c r="AH4" s="205"/>
      <c r="AI4" s="205"/>
      <c r="AJ4" s="205"/>
    </row>
    <row r="5" spans="1:40" x14ac:dyDescent="0.15">
      <c r="A5" s="72"/>
      <c r="B5" s="134" t="s">
        <v>5</v>
      </c>
      <c r="C5" s="135"/>
      <c r="D5" s="135"/>
      <c r="E5" s="135"/>
      <c r="F5" s="148"/>
      <c r="G5" s="134"/>
      <c r="H5" s="149"/>
      <c r="I5" s="135"/>
      <c r="J5" s="139"/>
      <c r="K5" s="139"/>
      <c r="L5" s="136"/>
      <c r="M5" s="150"/>
      <c r="N5" s="135"/>
      <c r="O5" s="135"/>
      <c r="P5" s="135"/>
      <c r="Q5" s="135"/>
      <c r="R5" s="142"/>
      <c r="S5" s="146"/>
      <c r="T5" s="142"/>
      <c r="U5" s="142"/>
      <c r="V5" s="142"/>
      <c r="W5" s="142"/>
      <c r="X5" s="142"/>
      <c r="Y5" s="146"/>
      <c r="Z5" s="142"/>
      <c r="AA5" s="142"/>
      <c r="AB5" s="142"/>
      <c r="AC5" s="142"/>
      <c r="AD5" s="142"/>
      <c r="AE5" s="146"/>
      <c r="AF5" s="142"/>
      <c r="AG5" s="142"/>
      <c r="AH5" s="142"/>
      <c r="AI5" s="142"/>
      <c r="AJ5" s="142"/>
      <c r="AK5" s="92"/>
      <c r="AL5" s="5"/>
      <c r="AM5" s="5"/>
      <c r="AN5" s="5"/>
    </row>
    <row r="6" spans="1:40" x14ac:dyDescent="0.15">
      <c r="A6" s="72"/>
      <c r="B6" s="94"/>
      <c r="C6" s="36"/>
      <c r="D6" s="10"/>
      <c r="E6" s="10"/>
      <c r="F6" s="68"/>
      <c r="G6" s="9"/>
      <c r="H6" s="26"/>
      <c r="I6" s="10"/>
      <c r="J6" s="7"/>
      <c r="K6" s="7"/>
      <c r="L6" s="9"/>
      <c r="M6" s="81"/>
      <c r="N6" s="26"/>
      <c r="O6" s="10"/>
      <c r="P6" s="7"/>
      <c r="Q6" s="7"/>
      <c r="R6" s="9"/>
      <c r="S6" s="81"/>
      <c r="T6" s="26"/>
      <c r="U6" s="10"/>
      <c r="V6" s="7"/>
      <c r="W6" s="7"/>
      <c r="X6" s="9"/>
      <c r="Y6" s="81"/>
      <c r="Z6" s="26"/>
      <c r="AA6" s="10"/>
      <c r="AB6" s="7"/>
      <c r="AC6" s="7"/>
      <c r="AD6" s="9"/>
      <c r="AE6" s="81"/>
      <c r="AF6" s="26"/>
      <c r="AG6" s="10"/>
      <c r="AH6" s="7"/>
      <c r="AI6" s="7"/>
      <c r="AJ6" s="9"/>
      <c r="AK6" s="92"/>
      <c r="AL6" s="5"/>
      <c r="AM6" s="5"/>
      <c r="AN6" s="5"/>
    </row>
    <row r="7" spans="1:40" x14ac:dyDescent="0.15">
      <c r="A7" s="72"/>
      <c r="B7" s="37"/>
      <c r="C7" s="36" t="s">
        <v>6</v>
      </c>
      <c r="D7" s="10" t="s">
        <v>7</v>
      </c>
      <c r="E7" s="10" t="s">
        <v>3</v>
      </c>
      <c r="F7" s="68"/>
      <c r="G7" s="9"/>
      <c r="H7" s="23" t="e">
        <f>J7/J8</f>
        <v>#DIV/0!</v>
      </c>
      <c r="I7" s="22" t="s">
        <v>7</v>
      </c>
      <c r="J7" s="31">
        <f>Input!F18</f>
        <v>0</v>
      </c>
      <c r="K7" s="7"/>
      <c r="L7" s="9"/>
      <c r="M7" s="81"/>
      <c r="N7" s="23" t="e">
        <f>P7/P8</f>
        <v>#DIV/0!</v>
      </c>
      <c r="O7" s="22" t="s">
        <v>7</v>
      </c>
      <c r="P7" s="31">
        <f>Input!G18</f>
        <v>0</v>
      </c>
      <c r="Q7" s="7"/>
      <c r="R7" s="9"/>
      <c r="S7" s="81"/>
      <c r="T7" s="23">
        <f>V7/V8</f>
        <v>1.1388660025466257</v>
      </c>
      <c r="U7" s="22" t="s">
        <v>7</v>
      </c>
      <c r="V7" s="31">
        <f>Input!H18</f>
        <v>15205</v>
      </c>
      <c r="W7" s="7"/>
      <c r="X7" s="9"/>
      <c r="Y7" s="81"/>
      <c r="Z7" s="23" t="e">
        <f>AB7/AB8</f>
        <v>#DIV/0!</v>
      </c>
      <c r="AA7" s="22" t="s">
        <v>7</v>
      </c>
      <c r="AB7" s="31">
        <f>Input!I18</f>
        <v>0</v>
      </c>
      <c r="AC7" s="7"/>
      <c r="AD7" s="9"/>
      <c r="AE7" s="81"/>
      <c r="AF7" s="23" t="e">
        <f>AH7/AH8</f>
        <v>#DIV/0!</v>
      </c>
      <c r="AG7" s="22" t="s">
        <v>7</v>
      </c>
      <c r="AH7" s="31">
        <f>Input!J18</f>
        <v>0</v>
      </c>
      <c r="AI7" s="7"/>
      <c r="AJ7" s="9"/>
      <c r="AK7" s="92"/>
      <c r="AL7" s="5"/>
      <c r="AM7" s="5"/>
      <c r="AN7" s="5"/>
    </row>
    <row r="8" spans="1:40" x14ac:dyDescent="0.15">
      <c r="A8" s="72"/>
      <c r="B8" s="37"/>
      <c r="C8" s="37"/>
      <c r="D8" s="2"/>
      <c r="E8" s="20" t="s">
        <v>4</v>
      </c>
      <c r="F8" s="68"/>
      <c r="G8" s="9"/>
      <c r="H8" s="26"/>
      <c r="I8" s="10"/>
      <c r="J8" s="32">
        <f>Input!F25</f>
        <v>0</v>
      </c>
      <c r="K8" s="7"/>
      <c r="L8" s="9"/>
      <c r="M8" s="81"/>
      <c r="N8" s="26"/>
      <c r="O8" s="10"/>
      <c r="P8" s="32">
        <f>Input!G25</f>
        <v>0</v>
      </c>
      <c r="Q8" s="7"/>
      <c r="R8" s="9"/>
      <c r="S8" s="81"/>
      <c r="T8" s="26"/>
      <c r="U8" s="10"/>
      <c r="V8" s="32">
        <f>Input!H25</f>
        <v>13351</v>
      </c>
      <c r="W8" s="7"/>
      <c r="X8" s="9"/>
      <c r="Y8" s="81"/>
      <c r="Z8" s="26"/>
      <c r="AA8" s="10"/>
      <c r="AB8" s="32">
        <f>Input!I25</f>
        <v>0</v>
      </c>
      <c r="AC8" s="7"/>
      <c r="AD8" s="9"/>
      <c r="AE8" s="81"/>
      <c r="AF8" s="26"/>
      <c r="AG8" s="10"/>
      <c r="AH8" s="32">
        <f>Input!J25</f>
        <v>0</v>
      </c>
      <c r="AI8" s="7"/>
      <c r="AJ8" s="9"/>
      <c r="AK8" s="92"/>
      <c r="AL8" s="5"/>
      <c r="AM8" s="5"/>
      <c r="AN8" s="5"/>
    </row>
    <row r="9" spans="1:40" x14ac:dyDescent="0.15">
      <c r="A9" s="72"/>
      <c r="B9" s="36"/>
      <c r="C9" s="37" t="s">
        <v>36</v>
      </c>
      <c r="D9" s="10"/>
      <c r="E9" s="10"/>
      <c r="F9" s="69"/>
      <c r="G9" s="9"/>
      <c r="H9" s="30"/>
      <c r="I9" s="10"/>
      <c r="J9" s="7"/>
      <c r="K9" s="7"/>
      <c r="L9" s="9"/>
      <c r="M9" s="81"/>
      <c r="N9" s="30"/>
      <c r="O9" s="10"/>
      <c r="P9" s="7"/>
      <c r="Q9" s="7"/>
      <c r="R9" s="9"/>
      <c r="S9" s="81"/>
      <c r="T9" s="30"/>
      <c r="U9" s="10"/>
      <c r="V9" s="7"/>
      <c r="W9" s="7"/>
      <c r="X9" s="9"/>
      <c r="Y9" s="81"/>
      <c r="Z9" s="30"/>
      <c r="AA9" s="10"/>
      <c r="AB9" s="7"/>
      <c r="AC9" s="7"/>
      <c r="AD9" s="9"/>
      <c r="AE9" s="81"/>
      <c r="AF9" s="195"/>
      <c r="AG9" s="10"/>
      <c r="AH9" s="7"/>
      <c r="AI9" s="7"/>
      <c r="AJ9" s="9"/>
      <c r="AK9" s="92"/>
      <c r="AL9" s="5"/>
      <c r="AM9" s="5"/>
      <c r="AN9" s="5"/>
    </row>
    <row r="10" spans="1:40" x14ac:dyDescent="0.15">
      <c r="A10" s="70"/>
      <c r="B10" s="37"/>
      <c r="C10" s="37" t="s">
        <v>35</v>
      </c>
      <c r="D10" s="2"/>
      <c r="E10" s="2"/>
      <c r="F10" s="70"/>
      <c r="G10" s="1"/>
      <c r="H10" s="23" t="e">
        <f>H7-H9</f>
        <v>#DIV/0!</v>
      </c>
      <c r="I10" s="2"/>
      <c r="J10" s="7"/>
      <c r="K10" s="7"/>
      <c r="L10" s="2"/>
      <c r="M10" s="82"/>
      <c r="N10" s="23" t="e">
        <f>N7-N9</f>
        <v>#DIV/0!</v>
      </c>
      <c r="O10" s="2"/>
      <c r="P10" s="2"/>
      <c r="Q10" s="2"/>
      <c r="R10" s="1"/>
      <c r="S10" s="88"/>
      <c r="T10" s="23">
        <f>T7-T9</f>
        <v>1.1388660025466257</v>
      </c>
      <c r="U10" s="1"/>
      <c r="V10" s="1"/>
      <c r="W10" s="1"/>
      <c r="X10" s="1"/>
      <c r="Y10" s="88"/>
      <c r="Z10" s="23" t="e">
        <f>Z7-Z9</f>
        <v>#DIV/0!</v>
      </c>
      <c r="AA10" s="1"/>
      <c r="AB10" s="1"/>
      <c r="AC10" s="1"/>
      <c r="AD10" s="1"/>
      <c r="AE10" s="88"/>
      <c r="AF10" s="23" t="e">
        <f>AF7-AF9</f>
        <v>#DIV/0!</v>
      </c>
      <c r="AG10" s="1"/>
      <c r="AH10" s="1"/>
      <c r="AI10" s="1"/>
      <c r="AJ10" s="1"/>
      <c r="AK10" s="93"/>
    </row>
    <row r="11" spans="1:40" x14ac:dyDescent="0.15">
      <c r="A11" s="70"/>
      <c r="B11" s="73"/>
      <c r="C11" s="73" t="s">
        <v>38</v>
      </c>
      <c r="D11" s="74"/>
      <c r="E11" s="74"/>
      <c r="F11" s="80"/>
      <c r="G11" s="75"/>
      <c r="H11" s="76"/>
      <c r="I11" s="74"/>
      <c r="J11" s="77"/>
      <c r="K11" s="77"/>
      <c r="L11" s="74"/>
      <c r="M11" s="83"/>
      <c r="N11" s="78" t="e">
        <f>N7-H7</f>
        <v>#DIV/0!</v>
      </c>
      <c r="O11" s="74"/>
      <c r="P11" s="74"/>
      <c r="Q11" s="74"/>
      <c r="R11" s="75"/>
      <c r="S11" s="89"/>
      <c r="T11" s="78" t="e">
        <f>T7-N7</f>
        <v>#DIV/0!</v>
      </c>
      <c r="U11" s="75"/>
      <c r="V11" s="75"/>
      <c r="W11" s="75"/>
      <c r="X11" s="75"/>
      <c r="Y11" s="89"/>
      <c r="Z11" s="78" t="e">
        <f>Z7-T7</f>
        <v>#DIV/0!</v>
      </c>
      <c r="AA11" s="75"/>
      <c r="AB11" s="75"/>
      <c r="AC11" s="75"/>
      <c r="AD11" s="75"/>
      <c r="AE11" s="89"/>
      <c r="AF11" s="76"/>
      <c r="AG11" s="75"/>
      <c r="AH11" s="75"/>
      <c r="AI11" s="75"/>
      <c r="AJ11" s="75"/>
      <c r="AK11" s="93"/>
    </row>
    <row r="12" spans="1:40" x14ac:dyDescent="0.15">
      <c r="A12" s="70"/>
      <c r="B12" s="37"/>
      <c r="C12" s="37"/>
      <c r="D12" s="2"/>
      <c r="E12" s="2"/>
      <c r="F12" s="70"/>
      <c r="G12" s="1"/>
      <c r="H12" s="26"/>
      <c r="I12" s="2"/>
      <c r="J12" s="7"/>
      <c r="K12" s="7"/>
      <c r="L12" s="2"/>
      <c r="M12" s="82"/>
      <c r="N12" s="2"/>
      <c r="O12" s="2"/>
      <c r="P12" s="2"/>
      <c r="Q12" s="2"/>
      <c r="R12" s="1"/>
      <c r="S12" s="88"/>
      <c r="T12" s="1"/>
      <c r="U12" s="1"/>
      <c r="V12" s="1"/>
      <c r="W12" s="1"/>
      <c r="X12" s="1"/>
      <c r="Y12" s="88"/>
      <c r="Z12" s="1"/>
      <c r="AA12" s="1"/>
      <c r="AB12" s="1"/>
      <c r="AC12" s="1"/>
      <c r="AD12" s="1"/>
      <c r="AE12" s="88"/>
      <c r="AF12" s="1"/>
      <c r="AG12" s="1"/>
      <c r="AH12" s="1"/>
      <c r="AI12" s="1"/>
      <c r="AJ12" s="1"/>
      <c r="AK12" s="93"/>
    </row>
    <row r="13" spans="1:40" x14ac:dyDescent="0.15">
      <c r="A13" s="72"/>
      <c r="B13" s="36"/>
      <c r="C13" s="36" t="s">
        <v>8</v>
      </c>
      <c r="D13" s="10" t="s">
        <v>7</v>
      </c>
      <c r="E13" s="10" t="s">
        <v>63</v>
      </c>
      <c r="F13" s="71"/>
      <c r="G13" s="9"/>
      <c r="H13" s="23" t="e">
        <f>(J13-L13)/J14</f>
        <v>#DIV/0!</v>
      </c>
      <c r="I13" s="10" t="s">
        <v>7</v>
      </c>
      <c r="J13" s="31">
        <f>Input!F18</f>
        <v>0</v>
      </c>
      <c r="K13" s="33" t="s">
        <v>25</v>
      </c>
      <c r="L13" s="31">
        <f>Input!F23</f>
        <v>0</v>
      </c>
      <c r="M13" s="84"/>
      <c r="N13" s="23" t="e">
        <f>(P13-R13)/P14</f>
        <v>#DIV/0!</v>
      </c>
      <c r="O13" s="10" t="s">
        <v>7</v>
      </c>
      <c r="P13" s="31">
        <f>Input!G18</f>
        <v>0</v>
      </c>
      <c r="Q13" s="33" t="s">
        <v>25</v>
      </c>
      <c r="R13" s="31">
        <f>Input!G23</f>
        <v>0</v>
      </c>
      <c r="S13" s="84"/>
      <c r="T13" s="23">
        <f>(V13-X13)/V14</f>
        <v>1.0321324245374879</v>
      </c>
      <c r="U13" s="10" t="s">
        <v>7</v>
      </c>
      <c r="V13" s="31">
        <f>Input!H18</f>
        <v>15205</v>
      </c>
      <c r="W13" s="33" t="s">
        <v>25</v>
      </c>
      <c r="X13" s="31">
        <f>Input!H23</f>
        <v>1425</v>
      </c>
      <c r="Y13" s="84"/>
      <c r="Z13" s="23" t="e">
        <f>(AB13-AD13)/AB14</f>
        <v>#DIV/0!</v>
      </c>
      <c r="AA13" s="10" t="s">
        <v>7</v>
      </c>
      <c r="AB13" s="31">
        <f>Input!I18</f>
        <v>0</v>
      </c>
      <c r="AC13" s="33" t="s">
        <v>25</v>
      </c>
      <c r="AD13" s="31">
        <f>Input!I23</f>
        <v>0</v>
      </c>
      <c r="AE13" s="84"/>
      <c r="AF13" s="23" t="e">
        <f>(AH13-AJ13)/AH14</f>
        <v>#DIV/0!</v>
      </c>
      <c r="AG13" s="10" t="s">
        <v>7</v>
      </c>
      <c r="AH13" s="31">
        <f>Input!J18</f>
        <v>0</v>
      </c>
      <c r="AI13" s="33" t="s">
        <v>25</v>
      </c>
      <c r="AJ13" s="31">
        <f>Input!J23</f>
        <v>0</v>
      </c>
      <c r="AK13" s="92"/>
      <c r="AL13" s="5"/>
      <c r="AM13" s="5"/>
      <c r="AN13" s="5"/>
    </row>
    <row r="14" spans="1:40" x14ac:dyDescent="0.15">
      <c r="A14" s="72"/>
      <c r="B14" s="36"/>
      <c r="C14" s="36"/>
      <c r="D14" s="10"/>
      <c r="E14" s="20" t="s">
        <v>4</v>
      </c>
      <c r="F14" s="68"/>
      <c r="G14" s="9"/>
      <c r="H14" s="26"/>
      <c r="I14" s="10"/>
      <c r="J14" s="201">
        <f>Input!F25</f>
        <v>0</v>
      </c>
      <c r="K14" s="202"/>
      <c r="L14" s="202"/>
      <c r="M14" s="85"/>
      <c r="N14" s="26"/>
      <c r="O14" s="10"/>
      <c r="P14" s="201">
        <f>Input!G25</f>
        <v>0</v>
      </c>
      <c r="Q14" s="202"/>
      <c r="R14" s="202"/>
      <c r="S14" s="85"/>
      <c r="T14" s="26"/>
      <c r="U14" s="10"/>
      <c r="V14" s="201">
        <f>Input!H25</f>
        <v>13351</v>
      </c>
      <c r="W14" s="202"/>
      <c r="X14" s="202"/>
      <c r="Y14" s="85"/>
      <c r="Z14" s="26"/>
      <c r="AA14" s="10"/>
      <c r="AB14" s="201">
        <f>Input!I25</f>
        <v>0</v>
      </c>
      <c r="AC14" s="202"/>
      <c r="AD14" s="202"/>
      <c r="AE14" s="85"/>
      <c r="AF14" s="26"/>
      <c r="AG14" s="10"/>
      <c r="AH14" s="201">
        <f>Input!J25</f>
        <v>0</v>
      </c>
      <c r="AI14" s="202"/>
      <c r="AJ14" s="202"/>
      <c r="AK14" s="92"/>
      <c r="AL14" s="5"/>
      <c r="AM14" s="5"/>
      <c r="AN14" s="5"/>
    </row>
    <row r="15" spans="1:40" x14ac:dyDescent="0.15">
      <c r="A15" s="72"/>
      <c r="B15" s="36"/>
      <c r="C15" s="37" t="s">
        <v>36</v>
      </c>
      <c r="D15" s="10"/>
      <c r="E15" s="10"/>
      <c r="F15" s="68"/>
      <c r="G15" s="9"/>
      <c r="H15" s="30"/>
      <c r="I15" s="10"/>
      <c r="J15" s="7"/>
      <c r="K15" s="7"/>
      <c r="L15" s="9"/>
      <c r="M15" s="81"/>
      <c r="N15" s="30"/>
      <c r="O15" s="10"/>
      <c r="P15" s="7"/>
      <c r="Q15" s="7"/>
      <c r="R15" s="9"/>
      <c r="S15" s="81"/>
      <c r="T15" s="30"/>
      <c r="U15" s="10"/>
      <c r="V15" s="7"/>
      <c r="W15" s="7"/>
      <c r="X15" s="9"/>
      <c r="Y15" s="81"/>
      <c r="Z15" s="30"/>
      <c r="AA15" s="10"/>
      <c r="AB15" s="7"/>
      <c r="AC15" s="7"/>
      <c r="AD15" s="9"/>
      <c r="AE15" s="81"/>
      <c r="AF15" s="195"/>
      <c r="AG15" s="10"/>
      <c r="AH15" s="7"/>
      <c r="AI15" s="7"/>
      <c r="AJ15" s="9"/>
      <c r="AK15" s="92"/>
      <c r="AL15" s="5"/>
      <c r="AM15" s="5"/>
      <c r="AN15" s="5"/>
    </row>
    <row r="16" spans="1:40" x14ac:dyDescent="0.15">
      <c r="A16" s="72"/>
      <c r="B16" s="36"/>
      <c r="C16" s="37" t="s">
        <v>35</v>
      </c>
      <c r="D16" s="10"/>
      <c r="E16" s="10"/>
      <c r="F16" s="68"/>
      <c r="G16" s="9"/>
      <c r="H16" s="23" t="e">
        <f>H13-H15</f>
        <v>#DIV/0!</v>
      </c>
      <c r="I16" s="2"/>
      <c r="J16" s="7"/>
      <c r="K16" s="7"/>
      <c r="L16" s="2"/>
      <c r="M16" s="82"/>
      <c r="N16" s="23" t="e">
        <f>N13-N15</f>
        <v>#DIV/0!</v>
      </c>
      <c r="O16" s="2"/>
      <c r="P16" s="2"/>
      <c r="Q16" s="2"/>
      <c r="R16" s="1"/>
      <c r="S16" s="88"/>
      <c r="T16" s="23">
        <f>T13-T15</f>
        <v>1.0321324245374879</v>
      </c>
      <c r="U16" s="1"/>
      <c r="V16" s="1"/>
      <c r="W16" s="1"/>
      <c r="X16" s="1"/>
      <c r="Y16" s="88"/>
      <c r="Z16" s="23" t="e">
        <f>Z13-Z15</f>
        <v>#DIV/0!</v>
      </c>
      <c r="AA16" s="1"/>
      <c r="AB16" s="1"/>
      <c r="AC16" s="1"/>
      <c r="AD16" s="1"/>
      <c r="AE16" s="88"/>
      <c r="AF16" s="23" t="e">
        <f>AF13-AF15</f>
        <v>#DIV/0!</v>
      </c>
      <c r="AG16" s="10"/>
      <c r="AH16" s="7"/>
      <c r="AI16" s="7"/>
      <c r="AJ16" s="9"/>
      <c r="AK16" s="92"/>
      <c r="AL16" s="5"/>
      <c r="AM16" s="5"/>
      <c r="AN16" s="5"/>
    </row>
    <row r="17" spans="1:40" x14ac:dyDescent="0.15">
      <c r="A17" s="72"/>
      <c r="B17" s="73"/>
      <c r="C17" s="73" t="s">
        <v>38</v>
      </c>
      <c r="D17" s="74"/>
      <c r="E17" s="74"/>
      <c r="F17" s="80"/>
      <c r="G17" s="75"/>
      <c r="H17" s="76"/>
      <c r="I17" s="74"/>
      <c r="J17" s="77"/>
      <c r="K17" s="77"/>
      <c r="L17" s="74"/>
      <c r="M17" s="83"/>
      <c r="N17" s="78" t="e">
        <f>N13-H13</f>
        <v>#DIV/0!</v>
      </c>
      <c r="O17" s="74"/>
      <c r="P17" s="74"/>
      <c r="Q17" s="74"/>
      <c r="R17" s="75"/>
      <c r="S17" s="89"/>
      <c r="T17" s="78" t="e">
        <f>T13-N13</f>
        <v>#DIV/0!</v>
      </c>
      <c r="U17" s="75"/>
      <c r="V17" s="75"/>
      <c r="W17" s="75"/>
      <c r="X17" s="75"/>
      <c r="Y17" s="89"/>
      <c r="Z17" s="78" t="e">
        <f>Z13-T13</f>
        <v>#DIV/0!</v>
      </c>
      <c r="AA17" s="75"/>
      <c r="AB17" s="75"/>
      <c r="AC17" s="75"/>
      <c r="AD17" s="75"/>
      <c r="AE17" s="89"/>
      <c r="AF17" s="76"/>
      <c r="AG17" s="79"/>
      <c r="AH17" s="77"/>
      <c r="AI17" s="77"/>
      <c r="AJ17" s="91"/>
      <c r="AK17" s="92"/>
      <c r="AL17" s="5"/>
      <c r="AM17" s="5"/>
      <c r="AN17" s="5"/>
    </row>
    <row r="18" spans="1:40" x14ac:dyDescent="0.15">
      <c r="A18" s="72"/>
      <c r="B18" s="36"/>
      <c r="C18" s="37"/>
      <c r="D18" s="10"/>
      <c r="E18" s="10"/>
      <c r="F18" s="68"/>
      <c r="G18" s="9"/>
      <c r="H18" s="26"/>
      <c r="I18" s="10"/>
      <c r="J18" s="7"/>
      <c r="K18" s="7"/>
      <c r="L18" s="9"/>
      <c r="M18" s="81"/>
      <c r="N18" s="26"/>
      <c r="O18" s="10"/>
      <c r="P18" s="7"/>
      <c r="Q18" s="7"/>
      <c r="R18" s="9"/>
      <c r="S18" s="81"/>
      <c r="T18" s="26"/>
      <c r="U18" s="10"/>
      <c r="V18" s="7"/>
      <c r="W18" s="7"/>
      <c r="X18" s="9"/>
      <c r="Y18" s="81"/>
      <c r="Z18" s="26"/>
      <c r="AA18" s="10"/>
      <c r="AB18" s="7"/>
      <c r="AC18" s="7"/>
      <c r="AD18" s="9"/>
      <c r="AE18" s="81"/>
      <c r="AF18" s="26"/>
      <c r="AG18" s="10"/>
      <c r="AH18" s="7"/>
      <c r="AI18" s="7"/>
      <c r="AJ18" s="9"/>
      <c r="AK18" s="92"/>
      <c r="AL18" s="5"/>
      <c r="AM18" s="5"/>
      <c r="AN18" s="5"/>
    </row>
    <row r="19" spans="1:40" x14ac:dyDescent="0.15">
      <c r="A19" s="72"/>
      <c r="B19" s="36"/>
      <c r="C19" s="203" t="s">
        <v>9</v>
      </c>
      <c r="D19" s="10" t="s">
        <v>7</v>
      </c>
      <c r="E19" s="10" t="s">
        <v>64</v>
      </c>
      <c r="F19" s="68"/>
      <c r="G19" s="9"/>
      <c r="H19" s="23" t="e">
        <f>(J19-L19)/J20</f>
        <v>#DIV/0!</v>
      </c>
      <c r="I19" s="10" t="s">
        <v>7</v>
      </c>
      <c r="J19" s="31">
        <f>Input!F18</f>
        <v>0</v>
      </c>
      <c r="K19" s="33" t="s">
        <v>25</v>
      </c>
      <c r="L19" s="33">
        <f>Input!F25</f>
        <v>0</v>
      </c>
      <c r="M19" s="84"/>
      <c r="N19" s="23" t="e">
        <f>(P19-R19)/P20</f>
        <v>#DIV/0!</v>
      </c>
      <c r="O19" s="10" t="s">
        <v>7</v>
      </c>
      <c r="P19" s="31">
        <f>Input!G18</f>
        <v>0</v>
      </c>
      <c r="Q19" s="33" t="s">
        <v>25</v>
      </c>
      <c r="R19" s="33">
        <f>Input!G25</f>
        <v>0</v>
      </c>
      <c r="S19" s="84"/>
      <c r="T19" s="23">
        <f>(V19-X19)/V20</f>
        <v>0.10571330824495381</v>
      </c>
      <c r="U19" s="10" t="s">
        <v>7</v>
      </c>
      <c r="V19" s="31">
        <f>Input!H18</f>
        <v>15205</v>
      </c>
      <c r="W19" s="33" t="s">
        <v>25</v>
      </c>
      <c r="X19" s="33">
        <f>Input!H25</f>
        <v>13351</v>
      </c>
      <c r="Y19" s="84"/>
      <c r="Z19" s="23" t="e">
        <f>(AB19-AD19)/AB20</f>
        <v>#DIV/0!</v>
      </c>
      <c r="AA19" s="10" t="s">
        <v>7</v>
      </c>
      <c r="AB19" s="31">
        <f>Input!I18</f>
        <v>0</v>
      </c>
      <c r="AC19" s="33" t="s">
        <v>25</v>
      </c>
      <c r="AD19" s="33">
        <f>Input!I25</f>
        <v>0</v>
      </c>
      <c r="AE19" s="84"/>
      <c r="AF19" s="23" t="e">
        <f>(AH19-AJ19)/AH20</f>
        <v>#DIV/0!</v>
      </c>
      <c r="AG19" s="10" t="s">
        <v>7</v>
      </c>
      <c r="AH19" s="31">
        <f>Input!J18</f>
        <v>0</v>
      </c>
      <c r="AI19" s="33" t="s">
        <v>25</v>
      </c>
      <c r="AJ19" s="33">
        <f>Input!J25</f>
        <v>0</v>
      </c>
      <c r="AK19" s="92"/>
      <c r="AL19" s="5"/>
      <c r="AM19" s="5"/>
      <c r="AN19" s="5"/>
    </row>
    <row r="20" spans="1:40" x14ac:dyDescent="0.15">
      <c r="A20" s="72"/>
      <c r="B20" s="36"/>
      <c r="C20" s="203"/>
      <c r="D20" s="10"/>
      <c r="E20" s="20" t="s">
        <v>0</v>
      </c>
      <c r="F20" s="68"/>
      <c r="G20" s="9"/>
      <c r="H20" s="26"/>
      <c r="I20" s="10"/>
      <c r="J20" s="201">
        <f>Input!F20</f>
        <v>0</v>
      </c>
      <c r="K20" s="202"/>
      <c r="L20" s="202"/>
      <c r="M20" s="85"/>
      <c r="N20" s="26"/>
      <c r="O20" s="10"/>
      <c r="P20" s="201">
        <f>Input!G20</f>
        <v>0</v>
      </c>
      <c r="Q20" s="202"/>
      <c r="R20" s="202"/>
      <c r="S20" s="85"/>
      <c r="T20" s="26"/>
      <c r="U20" s="10"/>
      <c r="V20" s="201">
        <f>Input!H20</f>
        <v>17538</v>
      </c>
      <c r="W20" s="202"/>
      <c r="X20" s="202"/>
      <c r="Y20" s="85"/>
      <c r="Z20" s="26"/>
      <c r="AA20" s="10"/>
      <c r="AB20" s="201">
        <f>Input!I20</f>
        <v>0</v>
      </c>
      <c r="AC20" s="202"/>
      <c r="AD20" s="202"/>
      <c r="AE20" s="85"/>
      <c r="AF20" s="26"/>
      <c r="AG20" s="10"/>
      <c r="AH20" s="201">
        <f>Input!J20</f>
        <v>0</v>
      </c>
      <c r="AI20" s="202"/>
      <c r="AJ20" s="202"/>
      <c r="AK20" s="92"/>
      <c r="AL20" s="5"/>
      <c r="AM20" s="5"/>
      <c r="AN20" s="5"/>
    </row>
    <row r="21" spans="1:40" x14ac:dyDescent="0.15">
      <c r="A21" s="72"/>
      <c r="B21" s="36"/>
      <c r="C21" s="36"/>
      <c r="D21" s="10"/>
      <c r="E21" s="10"/>
      <c r="F21" s="68"/>
      <c r="G21" s="9"/>
      <c r="H21" s="26"/>
      <c r="I21" s="10"/>
      <c r="J21" s="7"/>
      <c r="K21" s="7"/>
      <c r="L21" s="9"/>
      <c r="M21" s="81"/>
      <c r="N21" s="26"/>
      <c r="O21" s="10"/>
      <c r="P21" s="7"/>
      <c r="Q21" s="7"/>
      <c r="R21" s="9"/>
      <c r="S21" s="81"/>
      <c r="T21" s="26"/>
      <c r="U21" s="10"/>
      <c r="V21" s="7"/>
      <c r="W21" s="7"/>
      <c r="X21" s="9"/>
      <c r="Y21" s="81"/>
      <c r="Z21" s="26"/>
      <c r="AA21" s="10"/>
      <c r="AB21" s="7"/>
      <c r="AC21" s="7"/>
      <c r="AD21" s="9"/>
      <c r="AE21" s="81"/>
      <c r="AF21" s="26"/>
      <c r="AG21" s="10"/>
      <c r="AH21" s="7"/>
      <c r="AI21" s="7"/>
      <c r="AJ21" s="9"/>
      <c r="AK21" s="92"/>
      <c r="AL21" s="5"/>
      <c r="AM21" s="5"/>
      <c r="AN21" s="5"/>
    </row>
    <row r="22" spans="1:40" x14ac:dyDescent="0.15">
      <c r="A22" s="72"/>
      <c r="B22" s="36"/>
      <c r="C22" s="37" t="s">
        <v>36</v>
      </c>
      <c r="D22" s="10"/>
      <c r="E22" s="10"/>
      <c r="F22" s="68"/>
      <c r="G22" s="9"/>
      <c r="H22" s="30"/>
      <c r="I22" s="10"/>
      <c r="J22" s="7"/>
      <c r="K22" s="7"/>
      <c r="L22" s="9"/>
      <c r="M22" s="81"/>
      <c r="N22" s="30"/>
      <c r="O22" s="10"/>
      <c r="P22" s="7"/>
      <c r="Q22" s="7"/>
      <c r="R22" s="9"/>
      <c r="S22" s="81"/>
      <c r="T22" s="30"/>
      <c r="U22" s="10"/>
      <c r="V22" s="7"/>
      <c r="W22" s="7"/>
      <c r="X22" s="9"/>
      <c r="Y22" s="81"/>
      <c r="Z22" s="30"/>
      <c r="AA22" s="10"/>
      <c r="AB22" s="7"/>
      <c r="AC22" s="7"/>
      <c r="AD22" s="9"/>
      <c r="AE22" s="81"/>
      <c r="AF22" s="195"/>
      <c r="AG22" s="10"/>
      <c r="AH22" s="7"/>
      <c r="AI22" s="7"/>
      <c r="AJ22" s="9"/>
      <c r="AK22" s="92"/>
      <c r="AL22" s="5"/>
      <c r="AM22" s="5"/>
      <c r="AN22" s="5"/>
    </row>
    <row r="23" spans="1:40" x14ac:dyDescent="0.15">
      <c r="A23" s="72"/>
      <c r="B23" s="36"/>
      <c r="C23" s="37" t="s">
        <v>35</v>
      </c>
      <c r="D23" s="10"/>
      <c r="E23" s="10"/>
      <c r="F23" s="68"/>
      <c r="G23" s="9"/>
      <c r="H23" s="23" t="e">
        <f>H19-H22</f>
        <v>#DIV/0!</v>
      </c>
      <c r="I23" s="2"/>
      <c r="J23" s="7"/>
      <c r="K23" s="7"/>
      <c r="L23" s="2"/>
      <c r="M23" s="82"/>
      <c r="N23" s="23" t="e">
        <f>N19-N22</f>
        <v>#DIV/0!</v>
      </c>
      <c r="O23" s="2"/>
      <c r="P23" s="2"/>
      <c r="Q23" s="2"/>
      <c r="R23" s="1"/>
      <c r="S23" s="88"/>
      <c r="T23" s="23">
        <f>T19-T22</f>
        <v>0.10571330824495381</v>
      </c>
      <c r="U23" s="1"/>
      <c r="V23" s="1"/>
      <c r="W23" s="1"/>
      <c r="X23" s="1"/>
      <c r="Y23" s="88"/>
      <c r="Z23" s="23" t="e">
        <f>Z19-Z22</f>
        <v>#DIV/0!</v>
      </c>
      <c r="AA23" s="1"/>
      <c r="AB23" s="1"/>
      <c r="AC23" s="1"/>
      <c r="AD23" s="1"/>
      <c r="AE23" s="88"/>
      <c r="AF23" s="23" t="e">
        <f>AF19-AF22</f>
        <v>#DIV/0!</v>
      </c>
      <c r="AG23" s="10"/>
      <c r="AH23" s="7"/>
      <c r="AI23" s="7"/>
      <c r="AJ23" s="9"/>
      <c r="AK23" s="92"/>
      <c r="AL23" s="5"/>
      <c r="AM23" s="5"/>
      <c r="AN23" s="5"/>
    </row>
    <row r="24" spans="1:40" x14ac:dyDescent="0.15">
      <c r="A24" s="72"/>
      <c r="B24" s="73"/>
      <c r="C24" s="73" t="s">
        <v>38</v>
      </c>
      <c r="D24" s="74"/>
      <c r="E24" s="74"/>
      <c r="F24" s="80"/>
      <c r="G24" s="75"/>
      <c r="H24" s="76"/>
      <c r="I24" s="74"/>
      <c r="J24" s="77"/>
      <c r="K24" s="77"/>
      <c r="L24" s="74"/>
      <c r="M24" s="83"/>
      <c r="N24" s="78" t="e">
        <f>N19-H19</f>
        <v>#DIV/0!</v>
      </c>
      <c r="O24" s="74"/>
      <c r="P24" s="74"/>
      <c r="Q24" s="74"/>
      <c r="R24" s="75"/>
      <c r="S24" s="89"/>
      <c r="T24" s="78" t="e">
        <f>T19-N19</f>
        <v>#DIV/0!</v>
      </c>
      <c r="U24" s="75"/>
      <c r="V24" s="75"/>
      <c r="W24" s="75"/>
      <c r="X24" s="75"/>
      <c r="Y24" s="89"/>
      <c r="Z24" s="78" t="e">
        <f>Z19-T19</f>
        <v>#DIV/0!</v>
      </c>
      <c r="AA24" s="75"/>
      <c r="AB24" s="75"/>
      <c r="AC24" s="75"/>
      <c r="AD24" s="75"/>
      <c r="AE24" s="89"/>
      <c r="AF24" s="76"/>
      <c r="AG24" s="79"/>
      <c r="AH24" s="77"/>
      <c r="AI24" s="77"/>
      <c r="AJ24" s="91"/>
      <c r="AK24" s="92"/>
      <c r="AL24" s="5"/>
      <c r="AM24" s="5"/>
      <c r="AN24" s="5"/>
    </row>
    <row r="25" spans="1:40" x14ac:dyDescent="0.15">
      <c r="A25" s="72"/>
      <c r="B25" s="36"/>
      <c r="C25" s="37"/>
      <c r="D25" s="10"/>
      <c r="E25" s="10"/>
      <c r="F25" s="68"/>
      <c r="G25" s="9"/>
      <c r="H25" s="26"/>
      <c r="I25" s="10"/>
      <c r="J25" s="7"/>
      <c r="K25" s="7"/>
      <c r="L25" s="9"/>
      <c r="M25" s="81"/>
      <c r="N25" s="26"/>
      <c r="O25" s="10"/>
      <c r="P25" s="7"/>
      <c r="Q25" s="7"/>
      <c r="R25" s="9"/>
      <c r="S25" s="81"/>
      <c r="T25" s="26"/>
      <c r="U25" s="10"/>
      <c r="V25" s="7"/>
      <c r="W25" s="7"/>
      <c r="X25" s="9"/>
      <c r="Y25" s="81"/>
      <c r="Z25" s="26"/>
      <c r="AA25" s="10"/>
      <c r="AB25" s="7"/>
      <c r="AC25" s="7"/>
      <c r="AD25" s="9"/>
      <c r="AE25" s="81"/>
      <c r="AF25" s="26"/>
      <c r="AG25" s="10"/>
      <c r="AH25" s="7"/>
      <c r="AI25" s="7"/>
      <c r="AJ25" s="9"/>
      <c r="AK25" s="92"/>
      <c r="AL25" s="5"/>
      <c r="AM25" s="5"/>
      <c r="AN25" s="5"/>
    </row>
    <row r="26" spans="1:40" x14ac:dyDescent="0.15">
      <c r="A26" s="72"/>
      <c r="B26" s="36"/>
      <c r="C26" s="203" t="s">
        <v>72</v>
      </c>
      <c r="D26" s="10" t="s">
        <v>7</v>
      </c>
      <c r="E26" s="10" t="s">
        <v>4</v>
      </c>
      <c r="F26" s="68"/>
      <c r="G26" s="9"/>
      <c r="H26" s="23" t="e">
        <f>J26/J27</f>
        <v>#DIV/0!</v>
      </c>
      <c r="I26" s="10" t="s">
        <v>7</v>
      </c>
      <c r="J26" s="31">
        <f>Input!F25</f>
        <v>0</v>
      </c>
      <c r="K26" s="7"/>
      <c r="L26" s="9"/>
      <c r="M26" s="81"/>
      <c r="N26" s="23" t="e">
        <f>P26/P27</f>
        <v>#DIV/0!</v>
      </c>
      <c r="O26" s="10" t="s">
        <v>7</v>
      </c>
      <c r="P26" s="31">
        <f>Input!G25</f>
        <v>0</v>
      </c>
      <c r="Q26" s="7"/>
      <c r="R26" s="9"/>
      <c r="S26" s="81"/>
      <c r="T26" s="23">
        <f>V26/V27</f>
        <v>9.3691228070175434</v>
      </c>
      <c r="U26" s="10" t="s">
        <v>7</v>
      </c>
      <c r="V26" s="31">
        <f>Input!H25</f>
        <v>13351</v>
      </c>
      <c r="W26" s="7"/>
      <c r="X26" s="9"/>
      <c r="Y26" s="81"/>
      <c r="Z26" s="23" t="e">
        <f>AB26/AB27</f>
        <v>#DIV/0!</v>
      </c>
      <c r="AA26" s="10" t="s">
        <v>7</v>
      </c>
      <c r="AB26" s="31">
        <f>Input!I25</f>
        <v>0</v>
      </c>
      <c r="AC26" s="7"/>
      <c r="AD26" s="9"/>
      <c r="AE26" s="81"/>
      <c r="AF26" s="23" t="e">
        <f>AH26/AH27</f>
        <v>#DIV/0!</v>
      </c>
      <c r="AG26" s="10" t="s">
        <v>7</v>
      </c>
      <c r="AH26" s="31">
        <f>Input!J25</f>
        <v>0</v>
      </c>
      <c r="AI26" s="7"/>
      <c r="AJ26" s="9"/>
      <c r="AK26" s="92"/>
      <c r="AL26" s="5"/>
      <c r="AM26" s="5"/>
      <c r="AN26" s="5"/>
    </row>
    <row r="27" spans="1:40" x14ac:dyDescent="0.15">
      <c r="A27" s="72"/>
      <c r="B27" s="36"/>
      <c r="C27" s="203"/>
      <c r="D27" s="10"/>
      <c r="E27" s="20" t="s">
        <v>10</v>
      </c>
      <c r="F27" s="68"/>
      <c r="G27" s="9"/>
      <c r="H27" s="26"/>
      <c r="I27" s="10"/>
      <c r="J27" s="32">
        <f>Input!F23</f>
        <v>0</v>
      </c>
      <c r="K27" s="7"/>
      <c r="L27" s="9"/>
      <c r="M27" s="81"/>
      <c r="N27" s="26"/>
      <c r="O27" s="10"/>
      <c r="P27" s="32">
        <f>Input!G23</f>
        <v>0</v>
      </c>
      <c r="Q27" s="7"/>
      <c r="R27" s="9"/>
      <c r="S27" s="81"/>
      <c r="T27" s="26"/>
      <c r="U27" s="10"/>
      <c r="V27" s="32">
        <f>Input!H23</f>
        <v>1425</v>
      </c>
      <c r="W27" s="7"/>
      <c r="X27" s="9"/>
      <c r="Y27" s="81"/>
      <c r="Z27" s="26"/>
      <c r="AA27" s="10"/>
      <c r="AB27" s="32">
        <f>Input!I23</f>
        <v>0</v>
      </c>
      <c r="AC27" s="7"/>
      <c r="AD27" s="9"/>
      <c r="AE27" s="81"/>
      <c r="AF27" s="26"/>
      <c r="AG27" s="10"/>
      <c r="AH27" s="32">
        <f>Input!J23</f>
        <v>0</v>
      </c>
      <c r="AI27" s="7"/>
      <c r="AJ27" s="9"/>
      <c r="AK27" s="92"/>
      <c r="AL27" s="5"/>
      <c r="AM27" s="5"/>
      <c r="AN27" s="5"/>
    </row>
    <row r="28" spans="1:40" x14ac:dyDescent="0.15">
      <c r="A28" s="72"/>
      <c r="B28" s="36"/>
      <c r="C28" s="38"/>
      <c r="D28" s="10"/>
      <c r="E28" s="10"/>
      <c r="F28" s="68"/>
      <c r="G28" s="9"/>
      <c r="H28" s="26"/>
      <c r="I28" s="10"/>
      <c r="J28" s="7"/>
      <c r="K28" s="7"/>
      <c r="L28" s="9"/>
      <c r="M28" s="81"/>
      <c r="N28" s="26"/>
      <c r="O28" s="10"/>
      <c r="P28" s="7"/>
      <c r="Q28" s="7"/>
      <c r="R28" s="9"/>
      <c r="S28" s="81"/>
      <c r="T28" s="26"/>
      <c r="U28" s="10"/>
      <c r="V28" s="7"/>
      <c r="W28" s="7"/>
      <c r="X28" s="9"/>
      <c r="Y28" s="81"/>
      <c r="Z28" s="26"/>
      <c r="AA28" s="10"/>
      <c r="AB28" s="7"/>
      <c r="AC28" s="7"/>
      <c r="AD28" s="9"/>
      <c r="AE28" s="81"/>
      <c r="AF28" s="26"/>
      <c r="AG28" s="10"/>
      <c r="AH28" s="7"/>
      <c r="AI28" s="7"/>
      <c r="AJ28" s="9"/>
      <c r="AK28" s="92"/>
      <c r="AL28" s="5"/>
      <c r="AM28" s="5"/>
      <c r="AN28" s="5"/>
    </row>
    <row r="29" spans="1:40" x14ac:dyDescent="0.15">
      <c r="A29" s="72"/>
      <c r="B29" s="36"/>
      <c r="C29" s="37" t="s">
        <v>36</v>
      </c>
      <c r="D29" s="10"/>
      <c r="E29" s="10"/>
      <c r="F29" s="68"/>
      <c r="G29" s="9"/>
      <c r="H29" s="30"/>
      <c r="I29" s="10"/>
      <c r="J29" s="7"/>
      <c r="K29" s="7"/>
      <c r="L29" s="9"/>
      <c r="M29" s="81"/>
      <c r="N29" s="30"/>
      <c r="O29" s="10"/>
      <c r="P29" s="7"/>
      <c r="Q29" s="7"/>
      <c r="R29" s="9"/>
      <c r="S29" s="81"/>
      <c r="T29" s="30"/>
      <c r="U29" s="10"/>
      <c r="V29" s="7"/>
      <c r="W29" s="7"/>
      <c r="X29" s="9"/>
      <c r="Y29" s="81"/>
      <c r="Z29" s="30"/>
      <c r="AA29" s="10"/>
      <c r="AB29" s="7"/>
      <c r="AC29" s="7"/>
      <c r="AD29" s="9"/>
      <c r="AE29" s="81"/>
      <c r="AF29" s="195"/>
      <c r="AG29" s="10"/>
      <c r="AH29" s="7"/>
      <c r="AI29" s="7"/>
      <c r="AJ29" s="9"/>
      <c r="AK29" s="92"/>
      <c r="AL29" s="5"/>
      <c r="AM29" s="5"/>
      <c r="AN29" s="5"/>
    </row>
    <row r="30" spans="1:40" x14ac:dyDescent="0.15">
      <c r="A30" s="72"/>
      <c r="B30" s="36"/>
      <c r="C30" s="37" t="s">
        <v>35</v>
      </c>
      <c r="D30" s="10"/>
      <c r="E30" s="10"/>
      <c r="F30" s="68"/>
      <c r="G30" s="9"/>
      <c r="H30" s="23" t="e">
        <f>H26-H29</f>
        <v>#DIV/0!</v>
      </c>
      <c r="I30" s="2"/>
      <c r="J30" s="7"/>
      <c r="K30" s="7"/>
      <c r="L30" s="2"/>
      <c r="M30" s="82"/>
      <c r="N30" s="23" t="e">
        <f>N26-N29</f>
        <v>#DIV/0!</v>
      </c>
      <c r="O30" s="2"/>
      <c r="P30" s="2"/>
      <c r="Q30" s="2"/>
      <c r="R30" s="1"/>
      <c r="S30" s="88"/>
      <c r="T30" s="23">
        <f>T26-T29</f>
        <v>9.3691228070175434</v>
      </c>
      <c r="U30" s="1"/>
      <c r="V30" s="1"/>
      <c r="W30" s="1"/>
      <c r="X30" s="1"/>
      <c r="Y30" s="88"/>
      <c r="Z30" s="23" t="e">
        <f>Z26-Z29</f>
        <v>#DIV/0!</v>
      </c>
      <c r="AA30" s="1"/>
      <c r="AB30" s="1"/>
      <c r="AC30" s="1"/>
      <c r="AD30" s="1"/>
      <c r="AE30" s="88"/>
      <c r="AF30" s="23" t="e">
        <f>AF26-AF29</f>
        <v>#DIV/0!</v>
      </c>
      <c r="AG30" s="10"/>
      <c r="AH30" s="7"/>
      <c r="AI30" s="7"/>
      <c r="AJ30" s="9"/>
      <c r="AK30" s="92"/>
      <c r="AL30" s="5"/>
      <c r="AM30" s="5"/>
      <c r="AN30" s="5"/>
    </row>
    <row r="31" spans="1:40" x14ac:dyDescent="0.15">
      <c r="A31" s="72"/>
      <c r="B31" s="73"/>
      <c r="C31" s="73" t="s">
        <v>38</v>
      </c>
      <c r="D31" s="74"/>
      <c r="E31" s="74"/>
      <c r="F31" s="80"/>
      <c r="G31" s="75"/>
      <c r="H31" s="76"/>
      <c r="I31" s="74"/>
      <c r="J31" s="77"/>
      <c r="K31" s="77"/>
      <c r="L31" s="74"/>
      <c r="M31" s="83"/>
      <c r="N31" s="78" t="e">
        <f>N26-H26</f>
        <v>#DIV/0!</v>
      </c>
      <c r="O31" s="74"/>
      <c r="P31" s="74"/>
      <c r="Q31" s="74"/>
      <c r="R31" s="75"/>
      <c r="S31" s="89"/>
      <c r="T31" s="78" t="e">
        <f>T26-N26</f>
        <v>#DIV/0!</v>
      </c>
      <c r="U31" s="75"/>
      <c r="V31" s="75"/>
      <c r="W31" s="75"/>
      <c r="X31" s="75"/>
      <c r="Y31" s="89"/>
      <c r="Z31" s="78" t="e">
        <f>Z26-T26</f>
        <v>#DIV/0!</v>
      </c>
      <c r="AA31" s="75"/>
      <c r="AB31" s="75"/>
      <c r="AC31" s="75"/>
      <c r="AD31" s="75"/>
      <c r="AE31" s="89"/>
      <c r="AF31" s="76"/>
      <c r="AG31" s="79"/>
      <c r="AH31" s="77"/>
      <c r="AI31" s="77"/>
      <c r="AJ31" s="91"/>
      <c r="AK31" s="92"/>
      <c r="AL31" s="5"/>
      <c r="AM31" s="5"/>
      <c r="AN31" s="5"/>
    </row>
    <row r="32" spans="1:40" x14ac:dyDescent="0.15">
      <c r="A32" s="72"/>
      <c r="B32" s="36"/>
      <c r="C32" s="37"/>
      <c r="D32" s="10"/>
      <c r="E32" s="10"/>
      <c r="F32" s="68"/>
      <c r="G32" s="9"/>
      <c r="H32" s="26"/>
      <c r="I32" s="10"/>
      <c r="J32" s="7"/>
      <c r="K32" s="7"/>
      <c r="L32" s="9"/>
      <c r="M32" s="81"/>
      <c r="N32" s="26"/>
      <c r="O32" s="10"/>
      <c r="P32" s="7"/>
      <c r="Q32" s="7"/>
      <c r="R32" s="9"/>
      <c r="S32" s="81"/>
      <c r="T32" s="26"/>
      <c r="U32" s="10"/>
      <c r="V32" s="7"/>
      <c r="W32" s="7"/>
      <c r="X32" s="9"/>
      <c r="Y32" s="81"/>
      <c r="Z32" s="26"/>
      <c r="AA32" s="10"/>
      <c r="AB32" s="7"/>
      <c r="AC32" s="7"/>
      <c r="AD32" s="9"/>
      <c r="AE32" s="81"/>
      <c r="AF32" s="26"/>
      <c r="AG32" s="10"/>
      <c r="AH32" s="7"/>
      <c r="AI32" s="7"/>
      <c r="AJ32" s="9"/>
      <c r="AK32" s="92"/>
      <c r="AL32" s="5"/>
      <c r="AM32" s="5"/>
      <c r="AN32" s="5"/>
    </row>
    <row r="33" spans="1:40" x14ac:dyDescent="0.15">
      <c r="A33" s="72"/>
      <c r="B33" s="36"/>
      <c r="C33" s="36" t="s">
        <v>16</v>
      </c>
      <c r="D33" s="10" t="s">
        <v>7</v>
      </c>
      <c r="E33" s="10" t="s">
        <v>59</v>
      </c>
      <c r="F33" s="68"/>
      <c r="G33" s="9"/>
      <c r="H33" s="23" t="e">
        <f>J33/J34</f>
        <v>#DIV/0!</v>
      </c>
      <c r="I33" s="10" t="s">
        <v>7</v>
      </c>
      <c r="J33" s="31">
        <f>Input!F22</f>
        <v>0</v>
      </c>
      <c r="K33" s="7"/>
      <c r="L33" s="9"/>
      <c r="M33" s="81"/>
      <c r="N33" s="23" t="e">
        <f>P33/P34</f>
        <v>#DIV/0!</v>
      </c>
      <c r="O33" s="10" t="s">
        <v>7</v>
      </c>
      <c r="P33" s="31">
        <f>Input!G22</f>
        <v>0</v>
      </c>
      <c r="Q33" s="7"/>
      <c r="R33" s="9"/>
      <c r="S33" s="81"/>
      <c r="T33" s="23">
        <f>V33/V34</f>
        <v>0.30634409407535018</v>
      </c>
      <c r="U33" s="10" t="s">
        <v>7</v>
      </c>
      <c r="V33" s="31">
        <f>Input!H22</f>
        <v>4090</v>
      </c>
      <c r="W33" s="7"/>
      <c r="X33" s="9"/>
      <c r="Y33" s="81"/>
      <c r="Z33" s="23" t="e">
        <f>AB33/AB34</f>
        <v>#DIV/0!</v>
      </c>
      <c r="AA33" s="10" t="s">
        <v>7</v>
      </c>
      <c r="AB33" s="31">
        <f>Input!I22</f>
        <v>0</v>
      </c>
      <c r="AC33" s="7"/>
      <c r="AD33" s="9"/>
      <c r="AE33" s="81"/>
      <c r="AF33" s="23" t="e">
        <f>AH33/AH34</f>
        <v>#DIV/0!</v>
      </c>
      <c r="AG33" s="10" t="s">
        <v>7</v>
      </c>
      <c r="AH33" s="31">
        <f>Input!J22</f>
        <v>0</v>
      </c>
      <c r="AI33" s="7"/>
      <c r="AJ33" s="9"/>
      <c r="AK33" s="92"/>
      <c r="AL33" s="5"/>
      <c r="AM33" s="5"/>
      <c r="AN33" s="5"/>
    </row>
    <row r="34" spans="1:40" x14ac:dyDescent="0.15">
      <c r="A34" s="72"/>
      <c r="B34" s="36"/>
      <c r="C34" s="36"/>
      <c r="D34" s="10"/>
      <c r="E34" s="20" t="s">
        <v>4</v>
      </c>
      <c r="F34" s="68"/>
      <c r="G34" s="9"/>
      <c r="H34" s="26"/>
      <c r="I34" s="10"/>
      <c r="J34" s="32">
        <f>Input!F25</f>
        <v>0</v>
      </c>
      <c r="K34" s="7"/>
      <c r="L34" s="9"/>
      <c r="M34" s="81"/>
      <c r="N34" s="26"/>
      <c r="O34" s="10"/>
      <c r="P34" s="32">
        <f>Input!G25</f>
        <v>0</v>
      </c>
      <c r="Q34" s="7"/>
      <c r="R34" s="9"/>
      <c r="S34" s="81"/>
      <c r="T34" s="26"/>
      <c r="U34" s="10"/>
      <c r="V34" s="32">
        <f>Input!H25</f>
        <v>13351</v>
      </c>
      <c r="W34" s="7"/>
      <c r="X34" s="9"/>
      <c r="Y34" s="81"/>
      <c r="Z34" s="26"/>
      <c r="AA34" s="10"/>
      <c r="AB34" s="32">
        <f>Input!I25</f>
        <v>0</v>
      </c>
      <c r="AC34" s="7"/>
      <c r="AD34" s="9"/>
      <c r="AE34" s="81"/>
      <c r="AF34" s="26"/>
      <c r="AG34" s="10"/>
      <c r="AH34" s="32">
        <f>Input!J25</f>
        <v>0</v>
      </c>
      <c r="AI34" s="7"/>
      <c r="AJ34" s="9"/>
      <c r="AK34" s="92"/>
      <c r="AL34" s="5"/>
      <c r="AM34" s="5"/>
      <c r="AN34" s="5"/>
    </row>
    <row r="35" spans="1:40" x14ac:dyDescent="0.15">
      <c r="A35" s="72"/>
      <c r="B35" s="36"/>
      <c r="C35" s="37" t="s">
        <v>36</v>
      </c>
      <c r="D35" s="10"/>
      <c r="E35" s="10"/>
      <c r="F35" s="68"/>
      <c r="G35" s="9"/>
      <c r="H35" s="30"/>
      <c r="I35" s="10"/>
      <c r="J35" s="7"/>
      <c r="K35" s="7"/>
      <c r="L35" s="9"/>
      <c r="M35" s="81"/>
      <c r="N35" s="30"/>
      <c r="O35" s="10"/>
      <c r="P35" s="7"/>
      <c r="Q35" s="7"/>
      <c r="R35" s="9"/>
      <c r="S35" s="81"/>
      <c r="T35" s="30"/>
      <c r="U35" s="10"/>
      <c r="V35" s="7"/>
      <c r="W35" s="7"/>
      <c r="X35" s="9"/>
      <c r="Y35" s="81"/>
      <c r="Z35" s="30"/>
      <c r="AA35" s="10"/>
      <c r="AB35" s="7"/>
      <c r="AC35" s="7"/>
      <c r="AD35" s="9"/>
      <c r="AE35" s="81"/>
      <c r="AF35" s="195"/>
      <c r="AG35" s="10"/>
      <c r="AH35" s="7"/>
      <c r="AI35" s="7"/>
      <c r="AJ35" s="9"/>
      <c r="AK35" s="92"/>
      <c r="AL35" s="5"/>
      <c r="AM35" s="5"/>
      <c r="AN35" s="5"/>
    </row>
    <row r="36" spans="1:40" x14ac:dyDescent="0.15">
      <c r="A36" s="72"/>
      <c r="B36" s="36"/>
      <c r="C36" s="37" t="s">
        <v>35</v>
      </c>
      <c r="D36" s="10"/>
      <c r="E36" s="10"/>
      <c r="F36" s="68"/>
      <c r="G36" s="9"/>
      <c r="H36" s="23" t="e">
        <f>H33-H35</f>
        <v>#DIV/0!</v>
      </c>
      <c r="I36" s="2"/>
      <c r="J36" s="7"/>
      <c r="K36" s="7"/>
      <c r="L36" s="2"/>
      <c r="M36" s="82"/>
      <c r="N36" s="23" t="e">
        <f>N33-N35</f>
        <v>#DIV/0!</v>
      </c>
      <c r="O36" s="2"/>
      <c r="P36" s="2"/>
      <c r="Q36" s="2"/>
      <c r="R36" s="1"/>
      <c r="S36" s="88"/>
      <c r="T36" s="23">
        <f>T33-T35</f>
        <v>0.30634409407535018</v>
      </c>
      <c r="U36" s="1"/>
      <c r="V36" s="1"/>
      <c r="W36" s="1"/>
      <c r="X36" s="1"/>
      <c r="Y36" s="88"/>
      <c r="Z36" s="23" t="e">
        <f>Z33-Z35</f>
        <v>#DIV/0!</v>
      </c>
      <c r="AA36" s="1"/>
      <c r="AB36" s="1"/>
      <c r="AC36" s="1"/>
      <c r="AD36" s="1"/>
      <c r="AE36" s="88"/>
      <c r="AF36" s="23" t="e">
        <f>AF33-AF35</f>
        <v>#DIV/0!</v>
      </c>
      <c r="AG36" s="10"/>
      <c r="AH36" s="7"/>
      <c r="AI36" s="7"/>
      <c r="AJ36" s="9"/>
      <c r="AK36" s="92"/>
      <c r="AL36" s="5"/>
      <c r="AM36" s="5"/>
      <c r="AN36" s="5"/>
    </row>
    <row r="37" spans="1:40" x14ac:dyDescent="0.15">
      <c r="A37" s="72"/>
      <c r="B37" s="73"/>
      <c r="C37" s="73" t="s">
        <v>38</v>
      </c>
      <c r="D37" s="74"/>
      <c r="E37" s="74"/>
      <c r="F37" s="80"/>
      <c r="G37" s="75"/>
      <c r="H37" s="76"/>
      <c r="I37" s="74"/>
      <c r="J37" s="77"/>
      <c r="K37" s="77"/>
      <c r="L37" s="74"/>
      <c r="M37" s="83"/>
      <c r="N37" s="78" t="e">
        <f>N33-H33</f>
        <v>#DIV/0!</v>
      </c>
      <c r="O37" s="74"/>
      <c r="P37" s="74"/>
      <c r="Q37" s="74"/>
      <c r="R37" s="75"/>
      <c r="S37" s="89"/>
      <c r="T37" s="78" t="e">
        <f>T33-N33</f>
        <v>#DIV/0!</v>
      </c>
      <c r="U37" s="75"/>
      <c r="V37" s="75"/>
      <c r="W37" s="75"/>
      <c r="X37" s="75"/>
      <c r="Y37" s="89"/>
      <c r="Z37" s="78" t="e">
        <f>Z33-T33</f>
        <v>#DIV/0!</v>
      </c>
      <c r="AA37" s="75"/>
      <c r="AB37" s="75"/>
      <c r="AC37" s="75"/>
      <c r="AD37" s="75"/>
      <c r="AE37" s="89"/>
      <c r="AF37" s="76"/>
      <c r="AG37" s="79"/>
      <c r="AH37" s="77"/>
      <c r="AI37" s="77"/>
      <c r="AJ37" s="91"/>
      <c r="AK37" s="92"/>
      <c r="AL37" s="5"/>
      <c r="AM37" s="5"/>
      <c r="AN37" s="5"/>
    </row>
    <row r="38" spans="1:40" x14ac:dyDescent="0.15">
      <c r="A38" s="72"/>
      <c r="B38" s="36"/>
      <c r="C38" s="36"/>
      <c r="D38" s="10"/>
      <c r="E38" s="10"/>
      <c r="F38" s="68"/>
      <c r="G38" s="9"/>
      <c r="H38" s="26"/>
      <c r="I38" s="10"/>
      <c r="J38" s="7"/>
      <c r="K38" s="7"/>
      <c r="L38" s="9"/>
      <c r="M38" s="81"/>
      <c r="N38" s="26"/>
      <c r="O38" s="10"/>
      <c r="P38" s="7"/>
      <c r="Q38" s="7"/>
      <c r="R38" s="9"/>
      <c r="S38" s="81"/>
      <c r="T38" s="26"/>
      <c r="U38" s="10"/>
      <c r="V38" s="7"/>
      <c r="W38" s="7"/>
      <c r="X38" s="9"/>
      <c r="Y38" s="81"/>
      <c r="Z38" s="26"/>
      <c r="AA38" s="10"/>
      <c r="AB38" s="7"/>
      <c r="AC38" s="7"/>
      <c r="AD38" s="9"/>
      <c r="AE38" s="81"/>
      <c r="AF38" s="26"/>
      <c r="AG38" s="10"/>
      <c r="AH38" s="7"/>
      <c r="AI38" s="7"/>
      <c r="AJ38" s="9"/>
      <c r="AK38" s="92"/>
      <c r="AL38" s="5"/>
      <c r="AM38" s="5"/>
      <c r="AN38" s="5"/>
    </row>
    <row r="39" spans="1:40" x14ac:dyDescent="0.15">
      <c r="A39" s="72"/>
      <c r="B39" s="36"/>
      <c r="C39" s="36" t="s">
        <v>18</v>
      </c>
      <c r="D39" s="10" t="s">
        <v>7</v>
      </c>
      <c r="E39" s="10" t="s">
        <v>21</v>
      </c>
      <c r="F39" s="68"/>
      <c r="G39" s="9"/>
      <c r="H39" s="23" t="e">
        <f>J39/J40</f>
        <v>#DIV/0!</v>
      </c>
      <c r="I39" s="10" t="s">
        <v>7</v>
      </c>
      <c r="J39" s="31">
        <f>Input!F37</f>
        <v>0</v>
      </c>
      <c r="K39" s="7"/>
      <c r="L39" s="9"/>
      <c r="M39" s="81"/>
      <c r="N39" s="23" t="e">
        <f>P39/P40</f>
        <v>#DIV/0!</v>
      </c>
      <c r="O39" s="10" t="s">
        <v>7</v>
      </c>
      <c r="P39" s="31">
        <f>Input!G37</f>
        <v>0</v>
      </c>
      <c r="Q39" s="7"/>
      <c r="R39" s="9"/>
      <c r="S39" s="81"/>
      <c r="T39" s="23" t="e">
        <f>V39/V40</f>
        <v>#DIV/0!</v>
      </c>
      <c r="U39" s="10" t="s">
        <v>7</v>
      </c>
      <c r="V39" s="31">
        <f>Input!H37</f>
        <v>0</v>
      </c>
      <c r="W39" s="7"/>
      <c r="X39" s="9"/>
      <c r="Y39" s="81"/>
      <c r="Z39" s="23" t="e">
        <f>AB39/AB40</f>
        <v>#DIV/0!</v>
      </c>
      <c r="AA39" s="10" t="s">
        <v>7</v>
      </c>
      <c r="AB39" s="31">
        <f>Input!I37</f>
        <v>0</v>
      </c>
      <c r="AC39" s="7"/>
      <c r="AD39" s="9"/>
      <c r="AE39" s="81"/>
      <c r="AF39" s="23" t="e">
        <f>AH39/AH40</f>
        <v>#DIV/0!</v>
      </c>
      <c r="AG39" s="10" t="s">
        <v>7</v>
      </c>
      <c r="AH39" s="31">
        <f>Input!J37</f>
        <v>0</v>
      </c>
      <c r="AI39" s="7"/>
      <c r="AJ39" s="9"/>
      <c r="AK39" s="92"/>
      <c r="AL39" s="5"/>
      <c r="AM39" s="5"/>
      <c r="AN39" s="5"/>
    </row>
    <row r="40" spans="1:40" x14ac:dyDescent="0.15">
      <c r="A40" s="72"/>
      <c r="B40" s="36"/>
      <c r="C40" s="36"/>
      <c r="D40" s="10"/>
      <c r="E40" s="20" t="s">
        <v>22</v>
      </c>
      <c r="F40" s="68"/>
      <c r="G40" s="9"/>
      <c r="H40" s="26"/>
      <c r="I40" s="10"/>
      <c r="J40" s="32">
        <f>Input!F38</f>
        <v>0</v>
      </c>
      <c r="K40" s="7"/>
      <c r="L40" s="9"/>
      <c r="M40" s="81"/>
      <c r="N40" s="26"/>
      <c r="O40" s="10"/>
      <c r="P40" s="32">
        <f>Input!G38</f>
        <v>0</v>
      </c>
      <c r="Q40" s="7"/>
      <c r="R40" s="9"/>
      <c r="S40" s="81"/>
      <c r="T40" s="26"/>
      <c r="U40" s="10"/>
      <c r="V40" s="32">
        <f>Input!H38</f>
        <v>0</v>
      </c>
      <c r="W40" s="7"/>
      <c r="X40" s="9"/>
      <c r="Y40" s="81"/>
      <c r="Z40" s="26"/>
      <c r="AA40" s="10"/>
      <c r="AB40" s="32">
        <f>Input!I38</f>
        <v>0</v>
      </c>
      <c r="AC40" s="7"/>
      <c r="AD40" s="9"/>
      <c r="AE40" s="81"/>
      <c r="AF40" s="26"/>
      <c r="AG40" s="10"/>
      <c r="AH40" s="32">
        <f>Input!J38</f>
        <v>0</v>
      </c>
      <c r="AI40" s="7"/>
      <c r="AJ40" s="9"/>
      <c r="AK40" s="92"/>
      <c r="AL40" s="5"/>
      <c r="AM40" s="5"/>
      <c r="AN40" s="5"/>
    </row>
    <row r="41" spans="1:40" x14ac:dyDescent="0.15">
      <c r="A41" s="72"/>
      <c r="B41" s="36"/>
      <c r="C41" s="37" t="s">
        <v>36</v>
      </c>
      <c r="D41" s="10"/>
      <c r="E41" s="10"/>
      <c r="F41" s="68"/>
      <c r="G41" s="9"/>
      <c r="H41" s="30"/>
      <c r="I41" s="10"/>
      <c r="J41" s="7"/>
      <c r="K41" s="7"/>
      <c r="L41" s="9"/>
      <c r="M41" s="81"/>
      <c r="N41" s="30"/>
      <c r="O41" s="10"/>
      <c r="P41" s="7"/>
      <c r="Q41" s="7"/>
      <c r="R41" s="9"/>
      <c r="S41" s="81"/>
      <c r="T41" s="30"/>
      <c r="U41" s="10"/>
      <c r="V41" s="7"/>
      <c r="W41" s="7"/>
      <c r="X41" s="9"/>
      <c r="Y41" s="81"/>
      <c r="Z41" s="30"/>
      <c r="AA41" s="10"/>
      <c r="AB41" s="7"/>
      <c r="AC41" s="7"/>
      <c r="AD41" s="9"/>
      <c r="AE41" s="81"/>
      <c r="AF41" s="195"/>
      <c r="AG41" s="10"/>
      <c r="AH41" s="7"/>
      <c r="AI41" s="7"/>
      <c r="AJ41" s="9"/>
      <c r="AK41" s="92"/>
      <c r="AL41" s="5"/>
      <c r="AM41" s="5"/>
      <c r="AN41" s="5"/>
    </row>
    <row r="42" spans="1:40" x14ac:dyDescent="0.15">
      <c r="A42" s="72"/>
      <c r="B42" s="36"/>
      <c r="C42" s="37" t="s">
        <v>35</v>
      </c>
      <c r="D42" s="10"/>
      <c r="E42" s="10"/>
      <c r="F42" s="68"/>
      <c r="G42" s="9"/>
      <c r="H42" s="23" t="e">
        <f>H39-H41</f>
        <v>#DIV/0!</v>
      </c>
      <c r="I42" s="2"/>
      <c r="J42" s="7"/>
      <c r="K42" s="7"/>
      <c r="L42" s="2"/>
      <c r="M42" s="82"/>
      <c r="N42" s="23" t="e">
        <f>N39-N41</f>
        <v>#DIV/0!</v>
      </c>
      <c r="O42" s="2"/>
      <c r="P42" s="2"/>
      <c r="Q42" s="2"/>
      <c r="R42" s="1"/>
      <c r="S42" s="88"/>
      <c r="T42" s="23" t="e">
        <f>T39-T41</f>
        <v>#DIV/0!</v>
      </c>
      <c r="U42" s="1"/>
      <c r="V42" s="1"/>
      <c r="W42" s="1"/>
      <c r="X42" s="1"/>
      <c r="Y42" s="88"/>
      <c r="Z42" s="23" t="e">
        <f>Z39-Z41</f>
        <v>#DIV/0!</v>
      </c>
      <c r="AA42" s="1"/>
      <c r="AB42" s="1"/>
      <c r="AC42" s="1"/>
      <c r="AD42" s="1"/>
      <c r="AE42" s="88"/>
      <c r="AF42" s="23" t="e">
        <f>AF39-AF41</f>
        <v>#DIV/0!</v>
      </c>
      <c r="AG42" s="10"/>
      <c r="AH42" s="7"/>
      <c r="AI42" s="7"/>
      <c r="AJ42" s="9"/>
      <c r="AK42" s="92"/>
      <c r="AL42" s="5"/>
      <c r="AM42" s="5"/>
      <c r="AN42" s="5"/>
    </row>
    <row r="43" spans="1:40" x14ac:dyDescent="0.15">
      <c r="A43" s="72"/>
      <c r="B43" s="73"/>
      <c r="C43" s="73" t="s">
        <v>38</v>
      </c>
      <c r="D43" s="74"/>
      <c r="E43" s="74"/>
      <c r="F43" s="80"/>
      <c r="G43" s="75"/>
      <c r="H43" s="76"/>
      <c r="I43" s="74"/>
      <c r="J43" s="77"/>
      <c r="K43" s="77"/>
      <c r="L43" s="74"/>
      <c r="M43" s="83"/>
      <c r="N43" s="78" t="e">
        <f>N39-H39</f>
        <v>#DIV/0!</v>
      </c>
      <c r="O43" s="74"/>
      <c r="P43" s="74"/>
      <c r="Q43" s="74"/>
      <c r="R43" s="75"/>
      <c r="S43" s="89"/>
      <c r="T43" s="78" t="e">
        <f>T39-N39</f>
        <v>#DIV/0!</v>
      </c>
      <c r="U43" s="75"/>
      <c r="V43" s="75"/>
      <c r="W43" s="75"/>
      <c r="X43" s="75"/>
      <c r="Y43" s="89"/>
      <c r="Z43" s="78" t="e">
        <f>Z39-T39</f>
        <v>#DIV/0!</v>
      </c>
      <c r="AA43" s="75"/>
      <c r="AB43" s="75"/>
      <c r="AC43" s="75"/>
      <c r="AD43" s="75"/>
      <c r="AE43" s="89"/>
      <c r="AF43" s="76"/>
      <c r="AG43" s="79"/>
      <c r="AH43" s="77"/>
      <c r="AI43" s="77"/>
      <c r="AJ43" s="91"/>
      <c r="AK43" s="92"/>
      <c r="AL43" s="5"/>
      <c r="AM43" s="5"/>
      <c r="AN43" s="5"/>
    </row>
    <row r="44" spans="1:40" x14ac:dyDescent="0.15">
      <c r="A44" s="5"/>
      <c r="B44" s="5"/>
      <c r="C44" s="4"/>
      <c r="D44" s="4"/>
      <c r="E44" s="4"/>
      <c r="F44" s="5"/>
      <c r="G44" s="5"/>
      <c r="I44" s="11"/>
      <c r="L44" s="11"/>
      <c r="M44" s="11"/>
      <c r="N44" s="11"/>
      <c r="O44" s="11"/>
      <c r="P44" s="11"/>
      <c r="Q44" s="11"/>
      <c r="R44" s="5"/>
      <c r="S44" s="5"/>
      <c r="T44" s="5"/>
      <c r="U44" s="5"/>
      <c r="V44" s="5"/>
      <c r="W44" s="5"/>
      <c r="X44" s="5"/>
      <c r="Y44" s="90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x14ac:dyDescent="0.15">
      <c r="A45" s="5"/>
      <c r="B45" s="5"/>
      <c r="C45" s="11"/>
      <c r="D45" s="11"/>
      <c r="E45" s="11"/>
      <c r="F45" s="5"/>
      <c r="G45" s="5"/>
      <c r="I45" s="11"/>
      <c r="L45" s="11"/>
      <c r="M45" s="11"/>
      <c r="N45" s="11"/>
      <c r="O45" s="11"/>
      <c r="P45" s="11"/>
      <c r="Q45" s="11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x14ac:dyDescent="0.15">
      <c r="A46" s="5"/>
      <c r="B46" s="5"/>
      <c r="C46" s="11"/>
      <c r="D46" s="11"/>
      <c r="E46" s="11"/>
      <c r="F46" s="5"/>
      <c r="G46" s="5"/>
      <c r="I46" s="11"/>
      <c r="L46" s="11"/>
      <c r="M46" s="11"/>
      <c r="N46" s="11"/>
      <c r="O46" s="11"/>
      <c r="P46" s="11"/>
      <c r="Q46" s="11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x14ac:dyDescent="0.15">
      <c r="A47" s="5"/>
      <c r="B47" s="5"/>
      <c r="C47" s="11"/>
      <c r="D47" s="11"/>
      <c r="E47" s="11"/>
      <c r="F47" s="5"/>
      <c r="G47" s="5"/>
      <c r="I47" s="11"/>
      <c r="L47" s="11"/>
      <c r="M47" s="11"/>
      <c r="N47" s="11"/>
      <c r="O47" s="11"/>
      <c r="P47" s="11"/>
      <c r="Q47" s="11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x14ac:dyDescent="0.15">
      <c r="A48" s="5"/>
      <c r="B48" s="5"/>
      <c r="C48" s="11"/>
      <c r="D48" s="11"/>
      <c r="E48" s="11"/>
      <c r="F48" s="5"/>
      <c r="G48" s="5"/>
      <c r="I48" s="11"/>
      <c r="L48" s="11"/>
      <c r="M48" s="11"/>
      <c r="N48" s="11"/>
      <c r="O48" s="11"/>
      <c r="P48" s="11"/>
      <c r="Q48" s="11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x14ac:dyDescent="0.15">
      <c r="A49" s="5"/>
      <c r="B49" s="5"/>
      <c r="C49" s="11"/>
      <c r="D49" s="11"/>
      <c r="E49" s="11"/>
      <c r="F49" s="5"/>
      <c r="G49" s="5"/>
      <c r="I49" s="11"/>
      <c r="L49" s="11"/>
      <c r="M49" s="11"/>
      <c r="N49" s="11"/>
      <c r="O49" s="11"/>
      <c r="P49" s="11"/>
      <c r="Q49" s="11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x14ac:dyDescent="0.15">
      <c r="A50" s="5"/>
      <c r="B50" s="5"/>
      <c r="C50" s="11"/>
      <c r="D50" s="11"/>
      <c r="E50" s="11"/>
      <c r="F50" s="5"/>
      <c r="G50" s="5"/>
      <c r="I50" s="11"/>
      <c r="L50" s="11"/>
      <c r="M50" s="11"/>
      <c r="N50" s="11"/>
      <c r="O50" s="11"/>
      <c r="P50" s="11"/>
      <c r="Q50" s="11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x14ac:dyDescent="0.15">
      <c r="A51" s="5"/>
      <c r="B51" s="5"/>
      <c r="C51" s="11"/>
      <c r="D51" s="11"/>
      <c r="E51" s="11"/>
      <c r="F51" s="5"/>
      <c r="G51" s="5"/>
      <c r="I51" s="11"/>
      <c r="L51" s="11"/>
      <c r="M51" s="11"/>
      <c r="N51" s="11"/>
      <c r="O51" s="11"/>
      <c r="P51" s="11"/>
      <c r="Q51" s="11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x14ac:dyDescent="0.15">
      <c r="A52" s="5"/>
      <c r="B52" s="5"/>
      <c r="C52" s="11"/>
      <c r="D52" s="11"/>
      <c r="E52" s="11"/>
      <c r="F52" s="5"/>
      <c r="G52" s="5"/>
      <c r="I52" s="11"/>
      <c r="L52" s="11"/>
      <c r="M52" s="11"/>
      <c r="N52" s="11"/>
      <c r="O52" s="11"/>
      <c r="P52" s="11"/>
      <c r="Q52" s="11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x14ac:dyDescent="0.15">
      <c r="A53" s="5"/>
      <c r="B53" s="5"/>
      <c r="C53" s="11"/>
      <c r="D53" s="11"/>
      <c r="E53" s="11"/>
      <c r="F53" s="5"/>
      <c r="G53" s="5"/>
      <c r="I53" s="11"/>
      <c r="L53" s="11"/>
      <c r="M53" s="11"/>
      <c r="N53" s="11"/>
      <c r="O53" s="11"/>
      <c r="P53" s="11"/>
      <c r="Q53" s="11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x14ac:dyDescent="0.15">
      <c r="A54" s="5"/>
      <c r="B54" s="5"/>
      <c r="C54" s="11"/>
      <c r="D54" s="11"/>
      <c r="E54" s="11"/>
      <c r="F54" s="5"/>
      <c r="G54" s="5"/>
      <c r="I54" s="11"/>
      <c r="L54" s="11"/>
      <c r="M54" s="11"/>
      <c r="N54" s="11"/>
      <c r="O54" s="11"/>
      <c r="P54" s="11"/>
      <c r="Q54" s="11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x14ac:dyDescent="0.15">
      <c r="A55" s="5"/>
      <c r="B55" s="5"/>
      <c r="C55" s="11"/>
      <c r="D55" s="11"/>
      <c r="E55" s="11"/>
      <c r="F55" s="5"/>
      <c r="G55" s="5"/>
      <c r="I55" s="11"/>
      <c r="L55" s="11"/>
      <c r="M55" s="11"/>
      <c r="N55" s="11"/>
      <c r="O55" s="11"/>
      <c r="P55" s="11"/>
      <c r="Q55" s="11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x14ac:dyDescent="0.15">
      <c r="A56" s="5"/>
      <c r="B56" s="5"/>
      <c r="C56" s="11"/>
      <c r="D56" s="11"/>
      <c r="E56" s="11"/>
      <c r="F56" s="5"/>
      <c r="G56" s="5"/>
      <c r="I56" s="11"/>
      <c r="L56" s="11"/>
      <c r="M56" s="11"/>
      <c r="N56" s="11"/>
      <c r="O56" s="11"/>
      <c r="P56" s="11"/>
      <c r="Q56" s="11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x14ac:dyDescent="0.15">
      <c r="A57" s="5"/>
      <c r="B57" s="5"/>
      <c r="C57" s="11"/>
      <c r="D57" s="11"/>
      <c r="E57" s="11"/>
      <c r="F57" s="5"/>
      <c r="G57" s="5"/>
      <c r="I57" s="11"/>
      <c r="L57" s="11"/>
      <c r="M57" s="11"/>
      <c r="N57" s="11"/>
      <c r="O57" s="11"/>
      <c r="P57" s="11"/>
      <c r="Q57" s="11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x14ac:dyDescent="0.15">
      <c r="A58" s="5"/>
      <c r="B58" s="5"/>
      <c r="C58" s="11"/>
      <c r="D58" s="11"/>
      <c r="E58" s="11"/>
      <c r="F58" s="5"/>
      <c r="G58" s="5"/>
      <c r="I58" s="11"/>
      <c r="L58" s="11"/>
      <c r="M58" s="11"/>
      <c r="N58" s="11"/>
      <c r="O58" s="11"/>
      <c r="P58" s="11"/>
      <c r="Q58" s="11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x14ac:dyDescent="0.15">
      <c r="A59" s="5"/>
      <c r="B59" s="5"/>
      <c r="C59" s="11"/>
      <c r="D59" s="11"/>
      <c r="E59" s="11"/>
      <c r="F59" s="5"/>
      <c r="G59" s="5"/>
      <c r="I59" s="11"/>
      <c r="L59" s="11"/>
      <c r="M59" s="11"/>
      <c r="N59" s="11"/>
      <c r="O59" s="11"/>
      <c r="P59" s="11"/>
      <c r="Q59" s="11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x14ac:dyDescent="0.15">
      <c r="A60" s="5"/>
      <c r="B60" s="5"/>
      <c r="C60" s="11"/>
      <c r="D60" s="11"/>
      <c r="E60" s="11"/>
      <c r="F60" s="5"/>
      <c r="G60" s="5"/>
      <c r="I60" s="11"/>
      <c r="L60" s="11"/>
      <c r="M60" s="11"/>
      <c r="N60" s="11"/>
      <c r="O60" s="11"/>
      <c r="P60" s="11"/>
      <c r="Q60" s="11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x14ac:dyDescent="0.15">
      <c r="A61" s="5"/>
      <c r="B61" s="5"/>
      <c r="C61" s="11"/>
      <c r="D61" s="11"/>
      <c r="E61" s="11"/>
      <c r="F61" s="5"/>
      <c r="G61" s="5"/>
      <c r="I61" s="11"/>
      <c r="L61" s="11"/>
      <c r="M61" s="11"/>
      <c r="N61" s="11"/>
      <c r="O61" s="11"/>
      <c r="P61" s="11"/>
      <c r="Q61" s="11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x14ac:dyDescent="0.15">
      <c r="A62" s="5"/>
      <c r="B62" s="5"/>
      <c r="C62" s="11"/>
      <c r="D62" s="11"/>
      <c r="E62" s="11"/>
      <c r="F62" s="5"/>
      <c r="G62" s="5"/>
      <c r="I62" s="11"/>
      <c r="L62" s="11"/>
      <c r="M62" s="11"/>
      <c r="N62" s="11"/>
      <c r="O62" s="11"/>
      <c r="P62" s="11"/>
      <c r="Q62" s="11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x14ac:dyDescent="0.15">
      <c r="A63" s="5"/>
      <c r="B63" s="5"/>
      <c r="C63" s="11"/>
      <c r="D63" s="11"/>
      <c r="E63" s="11"/>
      <c r="F63" s="5"/>
      <c r="G63" s="5"/>
      <c r="I63" s="11"/>
      <c r="L63" s="11"/>
      <c r="M63" s="11"/>
      <c r="N63" s="11"/>
      <c r="O63" s="11"/>
      <c r="P63" s="11"/>
      <c r="Q63" s="11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40" x14ac:dyDescent="0.15">
      <c r="A64" s="5"/>
      <c r="B64" s="5"/>
      <c r="C64" s="11"/>
      <c r="D64" s="11"/>
      <c r="E64" s="11"/>
      <c r="F64" s="5"/>
      <c r="G64" s="5"/>
      <c r="I64" s="11"/>
      <c r="L64" s="11"/>
      <c r="M64" s="11"/>
      <c r="N64" s="11"/>
      <c r="O64" s="11"/>
      <c r="P64" s="11"/>
      <c r="Q64" s="11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</row>
    <row r="65" spans="1:40" x14ac:dyDescent="0.15">
      <c r="A65" s="5"/>
      <c r="B65" s="5"/>
      <c r="C65" s="11"/>
      <c r="D65" s="11"/>
      <c r="E65" s="11"/>
      <c r="F65" s="5"/>
      <c r="G65" s="5"/>
      <c r="I65" s="11"/>
      <c r="L65" s="11"/>
      <c r="M65" s="11"/>
      <c r="N65" s="11"/>
      <c r="O65" s="11"/>
      <c r="P65" s="11"/>
      <c r="Q65" s="11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</row>
    <row r="66" spans="1:40" x14ac:dyDescent="0.15">
      <c r="A66" s="5"/>
      <c r="B66" s="5"/>
      <c r="C66" s="11"/>
      <c r="D66" s="11"/>
      <c r="E66" s="11"/>
      <c r="F66" s="5"/>
      <c r="G66" s="5"/>
      <c r="I66" s="11"/>
      <c r="L66" s="11"/>
      <c r="M66" s="11"/>
      <c r="N66" s="11"/>
      <c r="O66" s="11"/>
      <c r="P66" s="11"/>
      <c r="Q66" s="11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</row>
    <row r="67" spans="1:40" x14ac:dyDescent="0.15">
      <c r="A67" s="5"/>
      <c r="B67" s="5"/>
      <c r="C67" s="11"/>
      <c r="D67" s="11"/>
      <c r="E67" s="11"/>
      <c r="F67" s="5"/>
      <c r="G67" s="5"/>
      <c r="I67" s="11"/>
      <c r="L67" s="11"/>
      <c r="M67" s="11"/>
      <c r="N67" s="11"/>
      <c r="O67" s="11"/>
      <c r="P67" s="11"/>
      <c r="Q67" s="11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</row>
    <row r="68" spans="1:40" x14ac:dyDescent="0.15">
      <c r="A68" s="5"/>
      <c r="B68" s="5"/>
      <c r="C68" s="11"/>
      <c r="D68" s="11"/>
      <c r="E68" s="11"/>
      <c r="F68" s="5"/>
      <c r="G68" s="5"/>
      <c r="I68" s="11"/>
      <c r="L68" s="11"/>
      <c r="M68" s="11"/>
      <c r="N68" s="11"/>
      <c r="O68" s="11"/>
      <c r="P68" s="11"/>
      <c r="Q68" s="11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</row>
    <row r="69" spans="1:40" x14ac:dyDescent="0.15">
      <c r="A69" s="5"/>
      <c r="B69" s="5"/>
      <c r="C69" s="11"/>
      <c r="D69" s="11"/>
      <c r="E69" s="11"/>
      <c r="F69" s="5"/>
      <c r="G69" s="5"/>
      <c r="I69" s="11"/>
      <c r="L69" s="11"/>
      <c r="M69" s="11"/>
      <c r="N69" s="11"/>
      <c r="O69" s="11"/>
      <c r="P69" s="11"/>
      <c r="Q69" s="11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</row>
    <row r="70" spans="1:40" x14ac:dyDescent="0.15">
      <c r="A70" s="5"/>
      <c r="B70" s="5"/>
      <c r="C70" s="11"/>
      <c r="D70" s="11"/>
      <c r="E70" s="11"/>
      <c r="F70" s="5"/>
      <c r="G70" s="5"/>
      <c r="I70" s="11"/>
      <c r="L70" s="11"/>
      <c r="M70" s="11"/>
      <c r="N70" s="11"/>
      <c r="O70" s="11"/>
      <c r="P70" s="11"/>
      <c r="Q70" s="11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</row>
    <row r="71" spans="1:40" x14ac:dyDescent="0.15">
      <c r="A71" s="5"/>
      <c r="B71" s="5"/>
      <c r="C71" s="11"/>
      <c r="D71" s="11"/>
      <c r="E71" s="11"/>
      <c r="F71" s="5"/>
      <c r="G71" s="5"/>
      <c r="I71" s="11"/>
      <c r="L71" s="11"/>
      <c r="M71" s="11"/>
      <c r="N71" s="11"/>
      <c r="O71" s="11"/>
      <c r="P71" s="11"/>
      <c r="Q71" s="11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</row>
    <row r="72" spans="1:40" x14ac:dyDescent="0.15">
      <c r="A72" s="5"/>
      <c r="B72" s="5"/>
      <c r="C72" s="11"/>
      <c r="D72" s="11"/>
      <c r="E72" s="11"/>
      <c r="F72" s="5"/>
      <c r="G72" s="5"/>
      <c r="I72" s="11"/>
      <c r="L72" s="11"/>
      <c r="M72" s="11"/>
      <c r="N72" s="11"/>
      <c r="O72" s="11"/>
      <c r="P72" s="11"/>
      <c r="Q72" s="11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</row>
    <row r="73" spans="1:40" x14ac:dyDescent="0.15">
      <c r="A73" s="5"/>
      <c r="B73" s="5"/>
      <c r="C73" s="11"/>
      <c r="D73" s="11"/>
      <c r="E73" s="11"/>
      <c r="F73" s="5"/>
      <c r="G73" s="5"/>
      <c r="I73" s="11"/>
      <c r="L73" s="11"/>
      <c r="M73" s="11"/>
      <c r="N73" s="11"/>
      <c r="O73" s="11"/>
      <c r="P73" s="11"/>
      <c r="Q73" s="11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</row>
    <row r="74" spans="1:40" x14ac:dyDescent="0.15">
      <c r="A74" s="5"/>
      <c r="B74" s="5"/>
      <c r="C74" s="11"/>
      <c r="D74" s="11"/>
      <c r="E74" s="11"/>
      <c r="F74" s="5"/>
      <c r="G74" s="5"/>
      <c r="I74" s="11"/>
      <c r="L74" s="11"/>
      <c r="M74" s="11"/>
      <c r="N74" s="11"/>
      <c r="O74" s="11"/>
      <c r="P74" s="11"/>
      <c r="Q74" s="11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</row>
    <row r="75" spans="1:40" x14ac:dyDescent="0.15">
      <c r="A75" s="5"/>
      <c r="B75" s="5"/>
      <c r="C75" s="11"/>
      <c r="D75" s="11"/>
      <c r="E75" s="11"/>
      <c r="F75" s="5"/>
      <c r="G75" s="5"/>
      <c r="I75" s="11"/>
      <c r="L75" s="11"/>
      <c r="M75" s="11"/>
      <c r="N75" s="11"/>
      <c r="O75" s="11"/>
      <c r="P75" s="11"/>
      <c r="Q75" s="11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</row>
    <row r="76" spans="1:40" x14ac:dyDescent="0.15">
      <c r="A76" s="5"/>
      <c r="B76" s="5"/>
      <c r="C76" s="11"/>
      <c r="D76" s="11"/>
      <c r="E76" s="11"/>
      <c r="F76" s="5"/>
      <c r="G76" s="5"/>
      <c r="I76" s="11"/>
      <c r="L76" s="11"/>
      <c r="M76" s="11"/>
      <c r="N76" s="11"/>
      <c r="O76" s="11"/>
      <c r="P76" s="11"/>
      <c r="Q76" s="11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</row>
    <row r="77" spans="1:40" x14ac:dyDescent="0.15">
      <c r="A77" s="5"/>
      <c r="B77" s="5"/>
      <c r="C77" s="11"/>
      <c r="D77" s="11"/>
      <c r="E77" s="11"/>
      <c r="F77" s="5"/>
      <c r="G77" s="5"/>
      <c r="I77" s="11"/>
      <c r="L77" s="11"/>
      <c r="M77" s="11"/>
      <c r="N77" s="11"/>
      <c r="O77" s="11"/>
      <c r="P77" s="11"/>
      <c r="Q77" s="11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</row>
    <row r="78" spans="1:40" x14ac:dyDescent="0.15">
      <c r="A78" s="5"/>
      <c r="B78" s="5"/>
      <c r="C78" s="11"/>
      <c r="D78" s="11"/>
      <c r="E78" s="11"/>
      <c r="F78" s="5"/>
      <c r="G78" s="5"/>
      <c r="I78" s="11"/>
      <c r="L78" s="11"/>
      <c r="M78" s="11"/>
      <c r="N78" s="11"/>
      <c r="O78" s="11"/>
      <c r="P78" s="11"/>
      <c r="Q78" s="11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</row>
    <row r="79" spans="1:40" x14ac:dyDescent="0.15">
      <c r="A79" s="5"/>
      <c r="B79" s="5"/>
      <c r="C79" s="11"/>
      <c r="D79" s="11"/>
      <c r="E79" s="11"/>
      <c r="F79" s="5"/>
      <c r="G79" s="5"/>
      <c r="I79" s="11"/>
      <c r="L79" s="11"/>
      <c r="M79" s="11"/>
      <c r="N79" s="11"/>
      <c r="O79" s="11"/>
      <c r="P79" s="11"/>
      <c r="Q79" s="11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</row>
    <row r="80" spans="1:40" x14ac:dyDescent="0.15">
      <c r="A80" s="5"/>
      <c r="B80" s="5"/>
      <c r="C80" s="11"/>
      <c r="D80" s="11"/>
      <c r="E80" s="11"/>
      <c r="F80" s="5"/>
      <c r="G80" s="5"/>
      <c r="I80" s="11"/>
      <c r="L80" s="11"/>
      <c r="M80" s="11"/>
      <c r="N80" s="11"/>
      <c r="O80" s="11"/>
      <c r="P80" s="11"/>
      <c r="Q80" s="11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</row>
    <row r="81" spans="1:40" x14ac:dyDescent="0.15">
      <c r="A81" s="5"/>
      <c r="B81" s="5"/>
      <c r="C81" s="11"/>
      <c r="D81" s="11"/>
      <c r="E81" s="11"/>
      <c r="F81" s="5"/>
      <c r="G81" s="5"/>
      <c r="I81" s="11"/>
      <c r="L81" s="11"/>
      <c r="M81" s="11"/>
      <c r="N81" s="11"/>
      <c r="O81" s="11"/>
      <c r="P81" s="11"/>
      <c r="Q81" s="11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</row>
    <row r="82" spans="1:40" x14ac:dyDescent="0.15">
      <c r="A82" s="5"/>
      <c r="B82" s="5"/>
      <c r="C82" s="11"/>
      <c r="D82" s="11"/>
      <c r="E82" s="11"/>
      <c r="F82" s="5"/>
      <c r="G82" s="5"/>
      <c r="I82" s="11"/>
      <c r="L82" s="11"/>
      <c r="M82" s="11"/>
      <c r="N82" s="11"/>
      <c r="O82" s="11"/>
      <c r="P82" s="11"/>
      <c r="Q82" s="11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</row>
    <row r="83" spans="1:40" x14ac:dyDescent="0.15">
      <c r="A83" s="5"/>
      <c r="B83" s="5"/>
      <c r="C83" s="11"/>
      <c r="D83" s="11"/>
      <c r="E83" s="11"/>
      <c r="F83" s="5"/>
      <c r="G83" s="5"/>
      <c r="I83" s="11"/>
      <c r="L83" s="11"/>
      <c r="M83" s="11"/>
      <c r="N83" s="11"/>
      <c r="O83" s="11"/>
      <c r="P83" s="11"/>
      <c r="Q83" s="11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</row>
    <row r="84" spans="1:40" x14ac:dyDescent="0.15">
      <c r="A84" s="5"/>
      <c r="B84" s="5"/>
      <c r="C84" s="11"/>
      <c r="D84" s="11"/>
      <c r="E84" s="11"/>
      <c r="F84" s="5"/>
      <c r="G84" s="5"/>
      <c r="I84" s="11"/>
      <c r="L84" s="11"/>
      <c r="M84" s="11"/>
      <c r="N84" s="11"/>
      <c r="O84" s="11"/>
      <c r="P84" s="11"/>
      <c r="Q84" s="11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</row>
    <row r="85" spans="1:40" x14ac:dyDescent="0.15">
      <c r="A85" s="5"/>
      <c r="B85" s="5"/>
      <c r="C85" s="11"/>
      <c r="D85" s="11"/>
      <c r="E85" s="11"/>
      <c r="F85" s="5"/>
      <c r="G85" s="5"/>
      <c r="I85" s="11"/>
      <c r="L85" s="11"/>
      <c r="M85" s="11"/>
      <c r="N85" s="11"/>
      <c r="O85" s="11"/>
      <c r="P85" s="11"/>
      <c r="Q85" s="11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</row>
    <row r="86" spans="1:40" x14ac:dyDescent="0.15">
      <c r="A86" s="5"/>
      <c r="B86" s="5"/>
      <c r="C86" s="11"/>
      <c r="D86" s="11"/>
      <c r="E86" s="11"/>
      <c r="F86" s="5"/>
      <c r="G86" s="5"/>
      <c r="I86" s="11"/>
      <c r="L86" s="11"/>
      <c r="M86" s="11"/>
      <c r="N86" s="11"/>
      <c r="O86" s="11"/>
      <c r="P86" s="11"/>
      <c r="Q86" s="11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</row>
  </sheetData>
  <mergeCells count="17">
    <mergeCell ref="AH14:AJ14"/>
    <mergeCell ref="AH20:AJ20"/>
    <mergeCell ref="J20:L20"/>
    <mergeCell ref="C19:C20"/>
    <mergeCell ref="C26:C27"/>
    <mergeCell ref="Y4:AD4"/>
    <mergeCell ref="P20:R20"/>
    <mergeCell ref="V20:X20"/>
    <mergeCell ref="AB14:AD14"/>
    <mergeCell ref="AB20:AD20"/>
    <mergeCell ref="AE4:AJ4"/>
    <mergeCell ref="G4:L4"/>
    <mergeCell ref="M4:R4"/>
    <mergeCell ref="S4:X4"/>
    <mergeCell ref="V14:X14"/>
    <mergeCell ref="P14:R14"/>
    <mergeCell ref="J14:L14"/>
  </mergeCells>
  <phoneticPr fontId="0" type="noConversion"/>
  <printOptions horizontalCentered="1"/>
  <pageMargins left="0.75" right="0.75" top="0.47" bottom="0.53" header="0.46" footer="0.5"/>
  <pageSetup scale="4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1"/>
    <pageSetUpPr fitToPage="1"/>
  </sheetPr>
  <dimension ref="A1:AI33"/>
  <sheetViews>
    <sheetView workbookViewId="0">
      <selection activeCell="S1" sqref="S1"/>
    </sheetView>
  </sheetViews>
  <sheetFormatPr baseColWidth="10" defaultColWidth="8.83203125" defaultRowHeight="13" x14ac:dyDescent="0.15"/>
  <cols>
    <col min="1" max="1" width="3.33203125" style="4" customWidth="1"/>
    <col min="2" max="2" width="5" style="4" customWidth="1"/>
    <col min="3" max="3" width="20.5" style="6" bestFit="1" customWidth="1"/>
    <col min="4" max="4" width="3.1640625" style="6" customWidth="1"/>
    <col min="5" max="5" width="24.6640625" style="6" bestFit="1" customWidth="1"/>
    <col min="6" max="6" width="4.5" style="4" customWidth="1"/>
    <col min="7" max="7" width="2.6640625" style="4" customWidth="1"/>
    <col min="8" max="8" width="8.6640625" style="25" customWidth="1"/>
    <col min="9" max="9" width="3" style="6" customWidth="1"/>
    <col min="10" max="10" width="10.33203125" style="24" customWidth="1"/>
    <col min="11" max="11" width="2.6640625" style="6" customWidth="1"/>
    <col min="12" max="12" width="8.6640625" style="6" customWidth="1"/>
    <col min="13" max="13" width="3.1640625" style="6" customWidth="1"/>
    <col min="14" max="14" width="10.33203125" style="6" customWidth="1"/>
    <col min="15" max="15" width="2.6640625" style="6" customWidth="1"/>
    <col min="16" max="16" width="8.6640625" style="4" customWidth="1"/>
    <col min="17" max="17" width="3.1640625" style="4" customWidth="1"/>
    <col min="18" max="18" width="10.33203125" style="4" customWidth="1"/>
    <col min="19" max="19" width="2.6640625" style="4" customWidth="1"/>
    <col min="20" max="20" width="8.6640625" style="4" customWidth="1"/>
    <col min="21" max="21" width="3.1640625" style="4" customWidth="1"/>
    <col min="22" max="22" width="10.33203125" style="4" customWidth="1"/>
    <col min="23" max="23" width="2.6640625" style="4" customWidth="1"/>
    <col min="24" max="24" width="8.6640625" style="4" customWidth="1"/>
    <col min="25" max="25" width="3.1640625" style="4" customWidth="1"/>
    <col min="26" max="26" width="10.33203125" style="4" customWidth="1"/>
    <col min="27" max="16384" width="8.83203125" style="4"/>
  </cols>
  <sheetData>
    <row r="1" spans="1:35" ht="16" x14ac:dyDescent="0.2">
      <c r="B1" s="3" t="s">
        <v>65</v>
      </c>
      <c r="C1" s="95"/>
    </row>
    <row r="2" spans="1:35" ht="16" x14ac:dyDescent="0.2">
      <c r="B2" s="3" t="s">
        <v>1</v>
      </c>
      <c r="C2" s="96"/>
      <c r="D2" s="2"/>
      <c r="E2" s="2"/>
      <c r="F2" s="2"/>
    </row>
    <row r="3" spans="1:35" ht="13.5" customHeight="1" x14ac:dyDescent="0.2">
      <c r="A3" s="3"/>
      <c r="C3" s="2"/>
      <c r="D3" s="2"/>
      <c r="E3" s="2"/>
      <c r="F3" s="2"/>
    </row>
    <row r="4" spans="1:35" ht="21" customHeight="1" x14ac:dyDescent="0.15">
      <c r="A4" s="8"/>
      <c r="B4" s="67" t="s">
        <v>27</v>
      </c>
      <c r="C4" s="56"/>
      <c r="D4" s="56"/>
      <c r="E4" s="56"/>
      <c r="F4" s="56"/>
      <c r="G4" s="208" t="s">
        <v>30</v>
      </c>
      <c r="H4" s="208"/>
      <c r="I4" s="208"/>
      <c r="J4" s="208"/>
      <c r="K4" s="207" t="s">
        <v>31</v>
      </c>
      <c r="L4" s="207"/>
      <c r="M4" s="207"/>
      <c r="N4" s="207"/>
      <c r="O4" s="207" t="s">
        <v>32</v>
      </c>
      <c r="P4" s="207"/>
      <c r="Q4" s="207"/>
      <c r="R4" s="207"/>
      <c r="S4" s="207" t="s">
        <v>33</v>
      </c>
      <c r="T4" s="207"/>
      <c r="U4" s="207"/>
      <c r="V4" s="207"/>
      <c r="W4" s="207" t="s">
        <v>34</v>
      </c>
      <c r="X4" s="207"/>
      <c r="Y4" s="207"/>
      <c r="Z4" s="207"/>
      <c r="AA4" s="5"/>
      <c r="AB4" s="5"/>
      <c r="AC4" s="5"/>
      <c r="AD4" s="5"/>
      <c r="AE4" s="5"/>
      <c r="AF4" s="5"/>
      <c r="AG4" s="5"/>
      <c r="AH4" s="5"/>
      <c r="AI4" s="5"/>
    </row>
    <row r="5" spans="1:35" x14ac:dyDescent="0.15">
      <c r="A5" s="72"/>
      <c r="B5" s="134" t="s">
        <v>5</v>
      </c>
      <c r="C5" s="135"/>
      <c r="D5" s="135"/>
      <c r="E5" s="135"/>
      <c r="F5" s="147"/>
      <c r="G5" s="134"/>
      <c r="H5" s="138"/>
      <c r="I5" s="135"/>
      <c r="J5" s="139"/>
      <c r="K5" s="140"/>
      <c r="L5" s="135"/>
      <c r="M5" s="135"/>
      <c r="N5" s="135"/>
      <c r="O5" s="141"/>
      <c r="P5" s="142"/>
      <c r="Q5" s="142"/>
      <c r="R5" s="142"/>
      <c r="S5" s="143"/>
      <c r="T5" s="142"/>
      <c r="U5" s="142"/>
      <c r="V5" s="142"/>
      <c r="W5" s="143"/>
      <c r="X5" s="142"/>
      <c r="Y5" s="142"/>
      <c r="Z5" s="142"/>
      <c r="AA5" s="92"/>
      <c r="AB5" s="5"/>
      <c r="AC5" s="5"/>
      <c r="AD5" s="5"/>
      <c r="AE5" s="5"/>
      <c r="AF5" s="5"/>
      <c r="AG5" s="5"/>
      <c r="AH5" s="5"/>
      <c r="AI5" s="5"/>
    </row>
    <row r="6" spans="1:35" x14ac:dyDescent="0.15">
      <c r="A6" s="72"/>
      <c r="B6" s="97"/>
      <c r="C6" s="44"/>
      <c r="D6" s="10"/>
      <c r="E6" s="10"/>
      <c r="F6" s="68"/>
      <c r="G6" s="9"/>
      <c r="H6" s="63"/>
      <c r="I6" s="10"/>
      <c r="J6" s="7"/>
      <c r="K6" s="109"/>
      <c r="L6" s="10"/>
      <c r="M6" s="10"/>
      <c r="N6" s="10"/>
      <c r="O6" s="110"/>
      <c r="P6" s="8"/>
      <c r="Q6" s="8"/>
      <c r="R6" s="8"/>
      <c r="S6" s="114"/>
      <c r="T6" s="8"/>
      <c r="U6" s="8"/>
      <c r="V6" s="8"/>
      <c r="W6" s="114"/>
      <c r="X6" s="8"/>
      <c r="Y6" s="8"/>
      <c r="Z6" s="8"/>
      <c r="AA6" s="92"/>
      <c r="AB6" s="5"/>
      <c r="AC6" s="5"/>
      <c r="AD6" s="5"/>
      <c r="AE6" s="5"/>
      <c r="AF6" s="5"/>
      <c r="AG6" s="5"/>
      <c r="AH6" s="5"/>
      <c r="AI6" s="5"/>
    </row>
    <row r="7" spans="1:35" x14ac:dyDescent="0.15">
      <c r="A7" s="72"/>
      <c r="B7" s="44"/>
      <c r="C7" s="206" t="s">
        <v>73</v>
      </c>
      <c r="D7" s="18" t="s">
        <v>7</v>
      </c>
      <c r="E7" s="10" t="s">
        <v>26</v>
      </c>
      <c r="F7" s="72"/>
      <c r="G7" s="8"/>
      <c r="H7" s="64" t="e">
        <f>J7/J8</f>
        <v>#DIV/0!</v>
      </c>
      <c r="I7" s="10" t="s">
        <v>7</v>
      </c>
      <c r="J7" s="65">
        <f>Input!F36</f>
        <v>0</v>
      </c>
      <c r="K7" s="110"/>
      <c r="L7" s="64" t="e">
        <f>N7/N8</f>
        <v>#DIV/0!</v>
      </c>
      <c r="M7" s="10" t="s">
        <v>7</v>
      </c>
      <c r="N7" s="65">
        <f>Input!G36</f>
        <v>0</v>
      </c>
      <c r="O7" s="110"/>
      <c r="P7" s="64">
        <f>R7/R8</f>
        <v>0</v>
      </c>
      <c r="Q7" s="10" t="s">
        <v>7</v>
      </c>
      <c r="R7" s="65">
        <f>Input!H36</f>
        <v>0</v>
      </c>
      <c r="S7" s="114"/>
      <c r="T7" s="64" t="e">
        <f>V7/V8</f>
        <v>#DIV/0!</v>
      </c>
      <c r="U7" s="10" t="s">
        <v>7</v>
      </c>
      <c r="V7" s="65">
        <f>Input!I36</f>
        <v>0</v>
      </c>
      <c r="W7" s="114"/>
      <c r="X7" s="64" t="e">
        <f>Z7/Z8</f>
        <v>#DIV/0!</v>
      </c>
      <c r="Y7" s="10" t="s">
        <v>7</v>
      </c>
      <c r="Z7" s="65">
        <f>Input!J36</f>
        <v>0</v>
      </c>
      <c r="AA7" s="92"/>
      <c r="AB7" s="5"/>
      <c r="AC7" s="5"/>
      <c r="AD7" s="5"/>
      <c r="AE7" s="5"/>
      <c r="AF7" s="5"/>
      <c r="AG7" s="5"/>
      <c r="AH7" s="5"/>
      <c r="AI7" s="5"/>
    </row>
    <row r="8" spans="1:35" x14ac:dyDescent="0.15">
      <c r="A8" s="72"/>
      <c r="B8" s="44"/>
      <c r="C8" s="206"/>
      <c r="D8" s="13"/>
      <c r="E8" s="20" t="s">
        <v>28</v>
      </c>
      <c r="F8" s="72"/>
      <c r="G8" s="8"/>
      <c r="H8" s="63"/>
      <c r="I8" s="10"/>
      <c r="J8" s="66" t="e">
        <f>Input!F24</f>
        <v>#DIV/0!</v>
      </c>
      <c r="K8" s="110"/>
      <c r="L8" s="63"/>
      <c r="M8" s="10"/>
      <c r="N8" s="66" t="e">
        <f>Input!G24</f>
        <v>#DIV/0!</v>
      </c>
      <c r="O8" s="110"/>
      <c r="P8" s="63"/>
      <c r="Q8" s="10"/>
      <c r="R8" s="66">
        <f>Input!H24</f>
        <v>1425</v>
      </c>
      <c r="S8" s="114"/>
      <c r="T8" s="63"/>
      <c r="U8" s="10"/>
      <c r="V8" s="66" t="e">
        <f>Input!I24</f>
        <v>#DIV/0!</v>
      </c>
      <c r="W8" s="114"/>
      <c r="X8" s="63"/>
      <c r="Y8" s="10"/>
      <c r="Z8" s="66" t="e">
        <f>Input!J24</f>
        <v>#DIV/0!</v>
      </c>
      <c r="AA8" s="92"/>
      <c r="AB8" s="5"/>
      <c r="AC8" s="5"/>
      <c r="AD8" s="5"/>
      <c r="AE8" s="5"/>
      <c r="AF8" s="5"/>
      <c r="AG8" s="5"/>
      <c r="AH8" s="5"/>
      <c r="AI8" s="5"/>
    </row>
    <row r="9" spans="1:35" x14ac:dyDescent="0.15">
      <c r="A9" s="72"/>
      <c r="B9" s="44"/>
      <c r="C9" s="43"/>
      <c r="D9" s="13"/>
      <c r="E9" s="10"/>
      <c r="F9" s="72"/>
      <c r="G9" s="8"/>
      <c r="H9" s="63"/>
      <c r="I9" s="10"/>
      <c r="J9" s="7"/>
      <c r="K9" s="110"/>
      <c r="L9" s="63"/>
      <c r="M9" s="10"/>
      <c r="N9" s="7"/>
      <c r="O9" s="110"/>
      <c r="P9" s="63"/>
      <c r="Q9" s="10"/>
      <c r="R9" s="7"/>
      <c r="S9" s="114"/>
      <c r="T9" s="63"/>
      <c r="U9" s="10"/>
      <c r="V9" s="7"/>
      <c r="W9" s="114"/>
      <c r="X9" s="63"/>
      <c r="Y9" s="10"/>
      <c r="Z9" s="7"/>
      <c r="AA9" s="92"/>
      <c r="AB9" s="5"/>
      <c r="AC9" s="5"/>
      <c r="AD9" s="5"/>
      <c r="AE9" s="5"/>
      <c r="AF9" s="5"/>
      <c r="AG9" s="5"/>
      <c r="AH9" s="5"/>
      <c r="AI9" s="5"/>
    </row>
    <row r="10" spans="1:35" x14ac:dyDescent="0.15">
      <c r="A10" s="72"/>
      <c r="B10" s="44"/>
      <c r="C10" s="45" t="s">
        <v>36</v>
      </c>
      <c r="D10" s="13"/>
      <c r="E10" s="10"/>
      <c r="F10" s="72"/>
      <c r="G10" s="8"/>
      <c r="H10" s="30"/>
      <c r="I10" s="10"/>
      <c r="J10" s="7"/>
      <c r="K10" s="111"/>
      <c r="L10" s="30"/>
      <c r="M10" s="10"/>
      <c r="N10" s="7"/>
      <c r="O10" s="111"/>
      <c r="P10" s="30"/>
      <c r="Q10" s="10"/>
      <c r="R10" s="7"/>
      <c r="S10" s="111"/>
      <c r="T10" s="30"/>
      <c r="U10" s="10"/>
      <c r="V10" s="7"/>
      <c r="W10" s="111"/>
      <c r="X10" s="195"/>
      <c r="Y10" s="10"/>
      <c r="Z10" s="7"/>
      <c r="AA10" s="92"/>
      <c r="AB10" s="5"/>
      <c r="AC10" s="5"/>
      <c r="AD10" s="5"/>
      <c r="AE10" s="5"/>
      <c r="AF10" s="5"/>
      <c r="AG10" s="5"/>
      <c r="AH10" s="5"/>
      <c r="AI10" s="5"/>
    </row>
    <row r="11" spans="1:35" x14ac:dyDescent="0.15">
      <c r="A11" s="72"/>
      <c r="B11" s="44"/>
      <c r="C11" s="45" t="s">
        <v>35</v>
      </c>
      <c r="D11" s="13"/>
      <c r="E11" s="10"/>
      <c r="F11" s="72"/>
      <c r="G11" s="8"/>
      <c r="H11" s="64" t="e">
        <f>H7-H10</f>
        <v>#DIV/0!</v>
      </c>
      <c r="I11" s="10"/>
      <c r="J11" s="7"/>
      <c r="K11" s="111"/>
      <c r="L11" s="64" t="e">
        <f>L7-L10</f>
        <v>#DIV/0!</v>
      </c>
      <c r="M11" s="10"/>
      <c r="N11" s="7"/>
      <c r="O11" s="111"/>
      <c r="P11" s="64">
        <f>P7-P10</f>
        <v>0</v>
      </c>
      <c r="Q11" s="10"/>
      <c r="R11" s="7"/>
      <c r="S11" s="111"/>
      <c r="T11" s="64" t="e">
        <f>T7-T10</f>
        <v>#DIV/0!</v>
      </c>
      <c r="U11" s="10"/>
      <c r="V11" s="7"/>
      <c r="W11" s="111"/>
      <c r="X11" s="64" t="e">
        <f>X7-X10</f>
        <v>#DIV/0!</v>
      </c>
      <c r="Y11" s="10"/>
      <c r="Z11" s="7"/>
      <c r="AA11" s="92"/>
      <c r="AB11" s="5"/>
      <c r="AC11" s="5"/>
      <c r="AD11" s="5"/>
      <c r="AE11" s="5"/>
      <c r="AF11" s="5"/>
      <c r="AG11" s="5"/>
      <c r="AH11" s="5"/>
      <c r="AI11" s="5"/>
    </row>
    <row r="12" spans="1:35" x14ac:dyDescent="0.15">
      <c r="A12" s="72"/>
      <c r="B12" s="44"/>
      <c r="C12" s="45" t="s">
        <v>37</v>
      </c>
      <c r="D12" s="13"/>
      <c r="E12" s="10"/>
      <c r="F12" s="72"/>
      <c r="G12" s="8"/>
      <c r="H12" s="63"/>
      <c r="I12" s="10"/>
      <c r="J12" s="7"/>
      <c r="K12" s="111"/>
      <c r="L12" s="64" t="e">
        <f>L7-H7</f>
        <v>#DIV/0!</v>
      </c>
      <c r="M12" s="10"/>
      <c r="N12" s="7"/>
      <c r="O12" s="111"/>
      <c r="P12" s="64" t="e">
        <f>P7-L7</f>
        <v>#DIV/0!</v>
      </c>
      <c r="Q12" s="10"/>
      <c r="R12" s="7"/>
      <c r="S12" s="111"/>
      <c r="T12" s="64" t="e">
        <f>T7-P7</f>
        <v>#DIV/0!</v>
      </c>
      <c r="U12" s="10"/>
      <c r="V12" s="7"/>
      <c r="W12" s="111"/>
      <c r="X12" s="63"/>
      <c r="Y12" s="10"/>
      <c r="Z12" s="7"/>
      <c r="AA12" s="92"/>
      <c r="AB12" s="5"/>
      <c r="AC12" s="5"/>
      <c r="AD12" s="5"/>
      <c r="AE12" s="5"/>
      <c r="AF12" s="5"/>
      <c r="AG12" s="5"/>
      <c r="AH12" s="5"/>
      <c r="AI12" s="5"/>
    </row>
    <row r="13" spans="1:35" x14ac:dyDescent="0.15">
      <c r="A13" s="72"/>
      <c r="B13" s="102"/>
      <c r="C13" s="103"/>
      <c r="D13" s="104"/>
      <c r="E13" s="105"/>
      <c r="F13" s="106"/>
      <c r="G13" s="90"/>
      <c r="H13" s="107"/>
      <c r="I13" s="105"/>
      <c r="J13" s="101"/>
      <c r="K13" s="112"/>
      <c r="L13" s="107"/>
      <c r="M13" s="105"/>
      <c r="N13" s="101"/>
      <c r="O13" s="112"/>
      <c r="P13" s="107"/>
      <c r="Q13" s="105"/>
      <c r="R13" s="101"/>
      <c r="S13" s="115"/>
      <c r="T13" s="107"/>
      <c r="U13" s="105"/>
      <c r="V13" s="101"/>
      <c r="W13" s="115"/>
      <c r="X13" s="107"/>
      <c r="Y13" s="105"/>
      <c r="Z13" s="108"/>
      <c r="AA13" s="92"/>
      <c r="AB13" s="5"/>
      <c r="AC13" s="5"/>
      <c r="AD13" s="5"/>
      <c r="AE13" s="5"/>
      <c r="AF13" s="5"/>
      <c r="AG13" s="5"/>
      <c r="AH13" s="5"/>
      <c r="AI13" s="5"/>
    </row>
    <row r="14" spans="1:35" x14ac:dyDescent="0.15">
      <c r="A14" s="72"/>
      <c r="B14" s="44"/>
      <c r="C14" s="206" t="s">
        <v>74</v>
      </c>
      <c r="D14" s="10" t="s">
        <v>7</v>
      </c>
      <c r="E14" s="10" t="s">
        <v>26</v>
      </c>
      <c r="F14" s="72"/>
      <c r="G14" s="8"/>
      <c r="H14" s="64" t="e">
        <f>J14/J15</f>
        <v>#DIV/0!</v>
      </c>
      <c r="I14" s="10" t="s">
        <v>7</v>
      </c>
      <c r="J14" s="65">
        <f>Input!F36</f>
        <v>0</v>
      </c>
      <c r="K14" s="110"/>
      <c r="L14" s="64" t="e">
        <f>N14/N15</f>
        <v>#DIV/0!</v>
      </c>
      <c r="M14" s="10" t="s">
        <v>7</v>
      </c>
      <c r="N14" s="65">
        <f>Input!G36</f>
        <v>0</v>
      </c>
      <c r="O14" s="110"/>
      <c r="P14" s="64">
        <f>R14/R15</f>
        <v>0</v>
      </c>
      <c r="Q14" s="10" t="s">
        <v>7</v>
      </c>
      <c r="R14" s="65">
        <f>Input!H36</f>
        <v>0</v>
      </c>
      <c r="S14" s="114"/>
      <c r="T14" s="64" t="e">
        <f>V14/V15</f>
        <v>#DIV/0!</v>
      </c>
      <c r="U14" s="10" t="s">
        <v>7</v>
      </c>
      <c r="V14" s="65">
        <f>Input!I36</f>
        <v>0</v>
      </c>
      <c r="W14" s="114"/>
      <c r="X14" s="64" t="e">
        <f>Z14/Z15</f>
        <v>#DIV/0!</v>
      </c>
      <c r="Y14" s="10" t="s">
        <v>7</v>
      </c>
      <c r="Z14" s="65">
        <f>Input!J36</f>
        <v>0</v>
      </c>
      <c r="AA14" s="92"/>
      <c r="AB14" s="5"/>
      <c r="AC14" s="5"/>
      <c r="AD14" s="5"/>
      <c r="AE14" s="5"/>
      <c r="AF14" s="5"/>
      <c r="AG14" s="5"/>
      <c r="AH14" s="5"/>
      <c r="AI14" s="5"/>
    </row>
    <row r="15" spans="1:35" x14ac:dyDescent="0.15">
      <c r="A15" s="72"/>
      <c r="B15" s="44"/>
      <c r="C15" s="206"/>
      <c r="D15" s="10"/>
      <c r="E15" s="20" t="s">
        <v>24</v>
      </c>
      <c r="F15" s="72"/>
      <c r="G15" s="8"/>
      <c r="H15" s="63"/>
      <c r="I15" s="10"/>
      <c r="J15" s="66">
        <f>Input!F19</f>
        <v>0</v>
      </c>
      <c r="K15" s="110"/>
      <c r="L15" s="63"/>
      <c r="M15" s="10"/>
      <c r="N15" s="66">
        <f>Input!G19</f>
        <v>0</v>
      </c>
      <c r="O15" s="110"/>
      <c r="P15" s="63"/>
      <c r="Q15" s="10"/>
      <c r="R15" s="66">
        <f>Input!H19</f>
        <v>2333</v>
      </c>
      <c r="S15" s="114"/>
      <c r="T15" s="63"/>
      <c r="U15" s="10"/>
      <c r="V15" s="66">
        <f>Input!I19</f>
        <v>0</v>
      </c>
      <c r="W15" s="114"/>
      <c r="X15" s="63"/>
      <c r="Y15" s="10"/>
      <c r="Z15" s="66">
        <f>Input!J19</f>
        <v>0</v>
      </c>
      <c r="AA15" s="92"/>
      <c r="AB15" s="5"/>
      <c r="AC15" s="5"/>
      <c r="AD15" s="5"/>
      <c r="AE15" s="5"/>
      <c r="AF15" s="5"/>
      <c r="AG15" s="5"/>
      <c r="AH15" s="5"/>
      <c r="AI15" s="5"/>
    </row>
    <row r="16" spans="1:35" x14ac:dyDescent="0.15">
      <c r="A16" s="72"/>
      <c r="B16" s="44"/>
      <c r="C16" s="43"/>
      <c r="D16" s="10"/>
      <c r="E16" s="10"/>
      <c r="F16" s="72"/>
      <c r="G16" s="8"/>
      <c r="H16" s="63"/>
      <c r="I16" s="10"/>
      <c r="J16" s="7"/>
      <c r="K16" s="110"/>
      <c r="L16" s="63"/>
      <c r="M16" s="10"/>
      <c r="N16" s="7"/>
      <c r="O16" s="110"/>
      <c r="P16" s="63"/>
      <c r="Q16" s="10"/>
      <c r="R16" s="7"/>
      <c r="S16" s="114"/>
      <c r="T16" s="63"/>
      <c r="U16" s="10"/>
      <c r="V16" s="7"/>
      <c r="W16" s="114"/>
      <c r="X16" s="63"/>
      <c r="Y16" s="10"/>
      <c r="Z16" s="7"/>
      <c r="AA16" s="92"/>
      <c r="AB16" s="5"/>
      <c r="AC16" s="5"/>
      <c r="AD16" s="5"/>
      <c r="AE16" s="5"/>
      <c r="AF16" s="5"/>
      <c r="AG16" s="5"/>
      <c r="AH16" s="5"/>
      <c r="AI16" s="5"/>
    </row>
    <row r="17" spans="1:35" x14ac:dyDescent="0.15">
      <c r="A17" s="72"/>
      <c r="B17" s="44"/>
      <c r="C17" s="45" t="s">
        <v>36</v>
      </c>
      <c r="D17" s="10"/>
      <c r="E17" s="10"/>
      <c r="F17" s="72"/>
      <c r="G17" s="8"/>
      <c r="H17" s="30"/>
      <c r="I17" s="10"/>
      <c r="J17" s="7"/>
      <c r="K17" s="111"/>
      <c r="L17" s="30"/>
      <c r="M17" s="10"/>
      <c r="N17" s="7"/>
      <c r="O17" s="111"/>
      <c r="P17" s="30"/>
      <c r="Q17" s="10"/>
      <c r="R17" s="7"/>
      <c r="S17" s="111"/>
      <c r="T17" s="30"/>
      <c r="U17" s="10"/>
      <c r="V17" s="7"/>
      <c r="W17" s="111"/>
      <c r="X17" s="195"/>
      <c r="Y17" s="10"/>
      <c r="Z17" s="7"/>
      <c r="AA17" s="92"/>
      <c r="AB17" s="5"/>
      <c r="AC17" s="5"/>
      <c r="AD17" s="5"/>
      <c r="AE17" s="5"/>
      <c r="AF17" s="5"/>
      <c r="AG17" s="5"/>
      <c r="AH17" s="5"/>
      <c r="AI17" s="5"/>
    </row>
    <row r="18" spans="1:35" x14ac:dyDescent="0.15">
      <c r="A18" s="72"/>
      <c r="B18" s="44"/>
      <c r="C18" s="45" t="s">
        <v>35</v>
      </c>
      <c r="D18" s="10"/>
      <c r="E18" s="10"/>
      <c r="F18" s="72"/>
      <c r="G18" s="8"/>
      <c r="H18" s="64" t="e">
        <f>H14-H17</f>
        <v>#DIV/0!</v>
      </c>
      <c r="I18" s="10"/>
      <c r="J18" s="7"/>
      <c r="K18" s="111"/>
      <c r="L18" s="64" t="e">
        <f>L14-L17</f>
        <v>#DIV/0!</v>
      </c>
      <c r="M18" s="10"/>
      <c r="N18" s="7"/>
      <c r="O18" s="111"/>
      <c r="P18" s="64">
        <f>P14-P17</f>
        <v>0</v>
      </c>
      <c r="Q18" s="10"/>
      <c r="R18" s="7"/>
      <c r="S18" s="111"/>
      <c r="T18" s="64" t="e">
        <f>T14-T17</f>
        <v>#DIV/0!</v>
      </c>
      <c r="U18" s="10"/>
      <c r="V18" s="7"/>
      <c r="W18" s="111"/>
      <c r="X18" s="64" t="e">
        <f>X14-X17</f>
        <v>#DIV/0!</v>
      </c>
      <c r="Y18" s="10"/>
      <c r="Z18" s="7"/>
      <c r="AA18" s="92"/>
      <c r="AB18" s="5"/>
      <c r="AC18" s="5"/>
      <c r="AD18" s="5"/>
      <c r="AE18" s="5"/>
      <c r="AF18" s="5"/>
      <c r="AG18" s="5"/>
      <c r="AH18" s="5"/>
      <c r="AI18" s="5"/>
    </row>
    <row r="19" spans="1:35" x14ac:dyDescent="0.15">
      <c r="A19" s="72"/>
      <c r="B19" s="44"/>
      <c r="C19" s="45" t="s">
        <v>37</v>
      </c>
      <c r="D19" s="10"/>
      <c r="E19" s="10"/>
      <c r="F19" s="72"/>
      <c r="G19" s="8"/>
      <c r="H19" s="63"/>
      <c r="I19" s="10"/>
      <c r="J19" s="7"/>
      <c r="K19" s="111"/>
      <c r="L19" s="64" t="e">
        <f>L14-H14</f>
        <v>#DIV/0!</v>
      </c>
      <c r="M19" s="10"/>
      <c r="N19" s="7"/>
      <c r="O19" s="111"/>
      <c r="P19" s="64" t="e">
        <f>P14-L14</f>
        <v>#DIV/0!</v>
      </c>
      <c r="Q19" s="10"/>
      <c r="R19" s="7"/>
      <c r="S19" s="111"/>
      <c r="T19" s="64" t="e">
        <f>T14-P14</f>
        <v>#DIV/0!</v>
      </c>
      <c r="U19" s="10"/>
      <c r="V19" s="7"/>
      <c r="W19" s="111"/>
      <c r="X19" s="63"/>
      <c r="Y19" s="10"/>
      <c r="Z19" s="7"/>
      <c r="AA19" s="92"/>
      <c r="AB19" s="5"/>
      <c r="AC19" s="5"/>
      <c r="AD19" s="5"/>
      <c r="AE19" s="5"/>
      <c r="AF19" s="5"/>
      <c r="AG19" s="5"/>
      <c r="AH19" s="5"/>
      <c r="AI19" s="5"/>
    </row>
    <row r="20" spans="1:35" x14ac:dyDescent="0.15">
      <c r="A20" s="72"/>
      <c r="B20" s="102"/>
      <c r="C20" s="103"/>
      <c r="D20" s="105"/>
      <c r="E20" s="105"/>
      <c r="F20" s="106"/>
      <c r="G20" s="90"/>
      <c r="H20" s="107"/>
      <c r="I20" s="105"/>
      <c r="J20" s="101"/>
      <c r="K20" s="112"/>
      <c r="L20" s="107"/>
      <c r="M20" s="105"/>
      <c r="N20" s="101"/>
      <c r="O20" s="112"/>
      <c r="P20" s="107"/>
      <c r="Q20" s="105"/>
      <c r="R20" s="101"/>
      <c r="S20" s="115"/>
      <c r="T20" s="107"/>
      <c r="U20" s="105"/>
      <c r="V20" s="101"/>
      <c r="W20" s="115"/>
      <c r="X20" s="107"/>
      <c r="Y20" s="105"/>
      <c r="Z20" s="108"/>
      <c r="AA20" s="92"/>
      <c r="AB20" s="5"/>
      <c r="AC20" s="5"/>
      <c r="AD20" s="5"/>
      <c r="AE20" s="5"/>
      <c r="AF20" s="5"/>
      <c r="AG20" s="5"/>
      <c r="AH20" s="5"/>
      <c r="AI20" s="5"/>
    </row>
    <row r="21" spans="1:35" x14ac:dyDescent="0.15">
      <c r="A21" s="72"/>
      <c r="B21" s="44"/>
      <c r="C21" s="43" t="s">
        <v>75</v>
      </c>
      <c r="D21" s="10" t="s">
        <v>7</v>
      </c>
      <c r="E21" s="10" t="s">
        <v>26</v>
      </c>
      <c r="F21" s="72"/>
      <c r="G21" s="8"/>
      <c r="H21" s="64" t="e">
        <f>J21/J22</f>
        <v>#DIV/0!</v>
      </c>
      <c r="I21" s="10" t="s">
        <v>7</v>
      </c>
      <c r="J21" s="65">
        <f>Input!F36</f>
        <v>0</v>
      </c>
      <c r="K21" s="110"/>
      <c r="L21" s="64" t="e">
        <f>N21/N22</f>
        <v>#DIV/0!</v>
      </c>
      <c r="M21" s="10" t="s">
        <v>7</v>
      </c>
      <c r="N21" s="65">
        <f>Input!G36</f>
        <v>0</v>
      </c>
      <c r="O21" s="110"/>
      <c r="P21" s="64">
        <f>R21/R22</f>
        <v>0</v>
      </c>
      <c r="Q21" s="10" t="s">
        <v>7</v>
      </c>
      <c r="R21" s="65">
        <f>Input!H36</f>
        <v>0</v>
      </c>
      <c r="S21" s="114"/>
      <c r="T21" s="64" t="e">
        <f>V21/V22</f>
        <v>#DIV/0!</v>
      </c>
      <c r="U21" s="10" t="s">
        <v>7</v>
      </c>
      <c r="V21" s="65">
        <f>Input!I36</f>
        <v>0</v>
      </c>
      <c r="W21" s="114"/>
      <c r="X21" s="64" t="e">
        <f>Z21/Z22</f>
        <v>#DIV/0!</v>
      </c>
      <c r="Y21" s="10" t="s">
        <v>7</v>
      </c>
      <c r="Z21" s="65">
        <f>Input!J36</f>
        <v>0</v>
      </c>
      <c r="AA21" s="92"/>
      <c r="AB21" s="5"/>
      <c r="AC21" s="5"/>
      <c r="AD21" s="5"/>
      <c r="AE21" s="5"/>
      <c r="AF21" s="5"/>
      <c r="AG21" s="5"/>
      <c r="AH21" s="5"/>
      <c r="AI21" s="5"/>
    </row>
    <row r="22" spans="1:35" x14ac:dyDescent="0.15">
      <c r="A22" s="72"/>
      <c r="B22" s="44"/>
      <c r="C22" s="43"/>
      <c r="D22" s="10"/>
      <c r="E22" s="20" t="s">
        <v>0</v>
      </c>
      <c r="F22" s="72"/>
      <c r="G22" s="8"/>
      <c r="H22" s="63"/>
      <c r="I22" s="10"/>
      <c r="J22" s="66">
        <f>Input!F20</f>
        <v>0</v>
      </c>
      <c r="K22" s="110"/>
      <c r="L22" s="63"/>
      <c r="M22" s="10"/>
      <c r="N22" s="66">
        <f>Input!G20</f>
        <v>0</v>
      </c>
      <c r="O22" s="110"/>
      <c r="P22" s="63"/>
      <c r="Q22" s="10"/>
      <c r="R22" s="66">
        <f>Input!H20</f>
        <v>17538</v>
      </c>
      <c r="S22" s="114"/>
      <c r="T22" s="63"/>
      <c r="U22" s="10"/>
      <c r="V22" s="66">
        <f>Input!I20</f>
        <v>0</v>
      </c>
      <c r="W22" s="114"/>
      <c r="X22" s="63"/>
      <c r="Y22" s="10"/>
      <c r="Z22" s="66">
        <f>Input!J20</f>
        <v>0</v>
      </c>
      <c r="AA22" s="92"/>
      <c r="AB22" s="5"/>
      <c r="AC22" s="5"/>
      <c r="AD22" s="5"/>
      <c r="AE22" s="5"/>
      <c r="AF22" s="5"/>
      <c r="AG22" s="5"/>
      <c r="AH22" s="5"/>
      <c r="AI22" s="5"/>
    </row>
    <row r="23" spans="1:35" x14ac:dyDescent="0.15">
      <c r="A23" s="72"/>
      <c r="B23" s="44"/>
      <c r="C23" s="45" t="s">
        <v>36</v>
      </c>
      <c r="D23" s="10"/>
      <c r="E23" s="10"/>
      <c r="F23" s="72"/>
      <c r="G23" s="8"/>
      <c r="H23" s="30"/>
      <c r="I23" s="10"/>
      <c r="J23" s="7"/>
      <c r="K23" s="111"/>
      <c r="L23" s="30"/>
      <c r="M23" s="10"/>
      <c r="N23" s="7"/>
      <c r="O23" s="111"/>
      <c r="P23" s="30"/>
      <c r="Q23" s="10"/>
      <c r="R23" s="7"/>
      <c r="S23" s="111"/>
      <c r="T23" s="30"/>
      <c r="U23" s="10"/>
      <c r="V23" s="7"/>
      <c r="W23" s="111"/>
      <c r="X23" s="195"/>
      <c r="Y23" s="10"/>
      <c r="Z23" s="7"/>
      <c r="AA23" s="92"/>
      <c r="AB23" s="5"/>
      <c r="AC23" s="5"/>
      <c r="AD23" s="5"/>
      <c r="AE23" s="5"/>
      <c r="AF23" s="5"/>
      <c r="AG23" s="5"/>
      <c r="AH23" s="5"/>
      <c r="AI23" s="5"/>
    </row>
    <row r="24" spans="1:35" x14ac:dyDescent="0.15">
      <c r="A24" s="72"/>
      <c r="B24" s="44"/>
      <c r="C24" s="45" t="s">
        <v>35</v>
      </c>
      <c r="D24" s="10"/>
      <c r="E24" s="10"/>
      <c r="F24" s="72"/>
      <c r="G24" s="8"/>
      <c r="H24" s="64" t="e">
        <f>H21-H23</f>
        <v>#DIV/0!</v>
      </c>
      <c r="I24" s="10"/>
      <c r="J24" s="7"/>
      <c r="K24" s="111"/>
      <c r="L24" s="64" t="e">
        <f>L21-L23</f>
        <v>#DIV/0!</v>
      </c>
      <c r="M24" s="10"/>
      <c r="N24" s="7"/>
      <c r="O24" s="111"/>
      <c r="P24" s="64">
        <f>P21-P23</f>
        <v>0</v>
      </c>
      <c r="Q24" s="10"/>
      <c r="R24" s="7"/>
      <c r="S24" s="111"/>
      <c r="T24" s="64" t="e">
        <f>T21-T23</f>
        <v>#DIV/0!</v>
      </c>
      <c r="U24" s="10"/>
      <c r="V24" s="7"/>
      <c r="W24" s="111"/>
      <c r="X24" s="64" t="e">
        <f>X21-X23</f>
        <v>#DIV/0!</v>
      </c>
      <c r="Y24" s="10"/>
      <c r="Z24" s="7"/>
      <c r="AA24" s="92"/>
      <c r="AB24" s="5"/>
      <c r="AC24" s="5"/>
      <c r="AD24" s="5"/>
      <c r="AE24" s="5"/>
      <c r="AF24" s="5"/>
      <c r="AG24" s="5"/>
      <c r="AH24" s="5"/>
      <c r="AI24" s="5"/>
    </row>
    <row r="25" spans="1:35" x14ac:dyDescent="0.15">
      <c r="A25" s="72"/>
      <c r="B25" s="44"/>
      <c r="C25" s="45" t="s">
        <v>37</v>
      </c>
      <c r="D25" s="10"/>
      <c r="E25" s="10"/>
      <c r="F25" s="72"/>
      <c r="G25" s="8"/>
      <c r="H25" s="63"/>
      <c r="I25" s="10"/>
      <c r="J25" s="7"/>
      <c r="K25" s="111"/>
      <c r="L25" s="64" t="e">
        <f>L21-H21</f>
        <v>#DIV/0!</v>
      </c>
      <c r="M25" s="10"/>
      <c r="N25" s="7"/>
      <c r="O25" s="111"/>
      <c r="P25" s="64" t="e">
        <f>P21-L21</f>
        <v>#DIV/0!</v>
      </c>
      <c r="Q25" s="10"/>
      <c r="R25" s="7"/>
      <c r="S25" s="111"/>
      <c r="T25" s="64" t="e">
        <f>T21-P21</f>
        <v>#DIV/0!</v>
      </c>
      <c r="U25" s="10"/>
      <c r="V25" s="7"/>
      <c r="W25" s="111"/>
      <c r="X25" s="63"/>
      <c r="Y25" s="10"/>
      <c r="Z25" s="7"/>
      <c r="AA25" s="92"/>
      <c r="AB25" s="5"/>
      <c r="AC25" s="5"/>
      <c r="AD25" s="5"/>
      <c r="AE25" s="5"/>
      <c r="AF25" s="5"/>
      <c r="AG25" s="5"/>
      <c r="AH25" s="5"/>
      <c r="AI25" s="5"/>
    </row>
    <row r="26" spans="1:35" x14ac:dyDescent="0.15">
      <c r="A26" s="72"/>
      <c r="B26" s="102"/>
      <c r="C26" s="103"/>
      <c r="D26" s="105"/>
      <c r="E26" s="105"/>
      <c r="F26" s="106"/>
      <c r="G26" s="90"/>
      <c r="H26" s="107"/>
      <c r="I26" s="105"/>
      <c r="J26" s="101"/>
      <c r="K26" s="112"/>
      <c r="L26" s="107"/>
      <c r="M26" s="105"/>
      <c r="N26" s="101"/>
      <c r="O26" s="112"/>
      <c r="P26" s="107"/>
      <c r="Q26" s="105"/>
      <c r="R26" s="101"/>
      <c r="S26" s="115"/>
      <c r="T26" s="107"/>
      <c r="U26" s="105"/>
      <c r="V26" s="101"/>
      <c r="W26" s="115"/>
      <c r="X26" s="107"/>
      <c r="Y26" s="105"/>
      <c r="Z26" s="108"/>
      <c r="AA26" s="92"/>
      <c r="AB26" s="5"/>
      <c r="AC26" s="5"/>
      <c r="AD26" s="5"/>
      <c r="AE26" s="5"/>
      <c r="AF26" s="5"/>
      <c r="AG26" s="5"/>
      <c r="AH26" s="5"/>
      <c r="AI26" s="5"/>
    </row>
    <row r="27" spans="1:35" x14ac:dyDescent="0.15">
      <c r="A27" s="72"/>
      <c r="B27" s="44"/>
      <c r="C27" s="206" t="s">
        <v>76</v>
      </c>
      <c r="D27" s="10" t="s">
        <v>7</v>
      </c>
      <c r="E27" s="10" t="s">
        <v>0</v>
      </c>
      <c r="F27" s="72"/>
      <c r="G27" s="8"/>
      <c r="H27" s="64" t="e">
        <f>J27/J28</f>
        <v>#DIV/0!</v>
      </c>
      <c r="I27" s="10" t="s">
        <v>7</v>
      </c>
      <c r="J27" s="65">
        <f>Input!F20</f>
        <v>0</v>
      </c>
      <c r="K27" s="110"/>
      <c r="L27" s="64" t="e">
        <f>N27/N28</f>
        <v>#DIV/0!</v>
      </c>
      <c r="M27" s="10" t="s">
        <v>7</v>
      </c>
      <c r="N27" s="65">
        <f>Input!G20</f>
        <v>0</v>
      </c>
      <c r="O27" s="110"/>
      <c r="P27" s="64">
        <f>R27/R28</f>
        <v>1.2881380829966949</v>
      </c>
      <c r="Q27" s="10" t="s">
        <v>7</v>
      </c>
      <c r="R27" s="65">
        <f>Input!H20</f>
        <v>17538</v>
      </c>
      <c r="S27" s="114"/>
      <c r="T27" s="64" t="e">
        <f>V27/V28</f>
        <v>#DIV/0!</v>
      </c>
      <c r="U27" s="10" t="s">
        <v>7</v>
      </c>
      <c r="V27" s="65">
        <f>Input!I20</f>
        <v>0</v>
      </c>
      <c r="W27" s="114"/>
      <c r="X27" s="64" t="e">
        <f>Z27/Z28</f>
        <v>#DIV/0!</v>
      </c>
      <c r="Y27" s="10" t="s">
        <v>7</v>
      </c>
      <c r="Z27" s="65">
        <f>Input!J20</f>
        <v>0</v>
      </c>
      <c r="AA27" s="92"/>
      <c r="AB27" s="5"/>
      <c r="AC27" s="5"/>
      <c r="AD27" s="5"/>
      <c r="AE27" s="5"/>
      <c r="AF27" s="5"/>
      <c r="AG27" s="5"/>
      <c r="AH27" s="5"/>
      <c r="AI27" s="5"/>
    </row>
    <row r="28" spans="1:35" x14ac:dyDescent="0.15">
      <c r="A28" s="70"/>
      <c r="B28" s="45"/>
      <c r="C28" s="206"/>
      <c r="D28" s="10"/>
      <c r="E28" s="20" t="s">
        <v>15</v>
      </c>
      <c r="F28" s="70"/>
      <c r="G28" s="1"/>
      <c r="H28" s="63"/>
      <c r="I28" s="10"/>
      <c r="J28" s="66">
        <f>Input!F27</f>
        <v>0</v>
      </c>
      <c r="K28" s="110"/>
      <c r="L28" s="63"/>
      <c r="M28" s="10"/>
      <c r="N28" s="66">
        <f>Input!G27</f>
        <v>0</v>
      </c>
      <c r="O28" s="110"/>
      <c r="P28" s="63"/>
      <c r="Q28" s="10"/>
      <c r="R28" s="66">
        <f>Input!H27</f>
        <v>13615</v>
      </c>
      <c r="S28" s="114"/>
      <c r="T28" s="63"/>
      <c r="U28" s="10"/>
      <c r="V28" s="66">
        <f>Input!I27</f>
        <v>0</v>
      </c>
      <c r="W28" s="114"/>
      <c r="X28" s="63"/>
      <c r="Y28" s="10"/>
      <c r="Z28" s="66">
        <f>Input!J27</f>
        <v>0</v>
      </c>
      <c r="AA28" s="93"/>
    </row>
    <row r="29" spans="1:35" x14ac:dyDescent="0.15">
      <c r="A29" s="70"/>
      <c r="B29" s="45"/>
      <c r="C29" s="45" t="s">
        <v>36</v>
      </c>
      <c r="D29" s="10"/>
      <c r="E29" s="10"/>
      <c r="F29" s="70"/>
      <c r="G29" s="1"/>
      <c r="H29" s="30"/>
      <c r="I29" s="10"/>
      <c r="J29" s="7"/>
      <c r="K29" s="111"/>
      <c r="L29" s="30"/>
      <c r="M29" s="10"/>
      <c r="N29" s="7"/>
      <c r="O29" s="111"/>
      <c r="P29" s="30"/>
      <c r="Q29" s="10"/>
      <c r="R29" s="7"/>
      <c r="S29" s="111"/>
      <c r="T29" s="30"/>
      <c r="U29" s="10"/>
      <c r="V29" s="7"/>
      <c r="W29" s="111"/>
      <c r="X29" s="195"/>
      <c r="Y29" s="10"/>
      <c r="Z29" s="7"/>
      <c r="AA29" s="93"/>
    </row>
    <row r="30" spans="1:35" x14ac:dyDescent="0.15">
      <c r="A30" s="70"/>
      <c r="B30" s="45"/>
      <c r="C30" s="45" t="s">
        <v>35</v>
      </c>
      <c r="D30" s="10"/>
      <c r="E30" s="10"/>
      <c r="F30" s="70"/>
      <c r="G30" s="1"/>
      <c r="H30" s="64" t="e">
        <f>H27-H29</f>
        <v>#DIV/0!</v>
      </c>
      <c r="I30" s="10"/>
      <c r="J30" s="7"/>
      <c r="K30" s="111"/>
      <c r="L30" s="64" t="e">
        <f>L27-L29</f>
        <v>#DIV/0!</v>
      </c>
      <c r="M30" s="10"/>
      <c r="N30" s="7"/>
      <c r="O30" s="111"/>
      <c r="P30" s="64">
        <f>P27-P29</f>
        <v>1.2881380829966949</v>
      </c>
      <c r="Q30" s="10"/>
      <c r="R30" s="7"/>
      <c r="S30" s="111"/>
      <c r="T30" s="64" t="e">
        <f>T27-T29</f>
        <v>#DIV/0!</v>
      </c>
      <c r="U30" s="10"/>
      <c r="V30" s="7"/>
      <c r="W30" s="111"/>
      <c r="X30" s="64" t="e">
        <f>X27-X29</f>
        <v>#DIV/0!</v>
      </c>
      <c r="Y30" s="10"/>
      <c r="Z30" s="7"/>
      <c r="AA30" s="93"/>
    </row>
    <row r="31" spans="1:35" x14ac:dyDescent="0.15">
      <c r="A31" s="70"/>
      <c r="B31" s="45"/>
      <c r="C31" s="45" t="s">
        <v>37</v>
      </c>
      <c r="D31" s="2"/>
      <c r="E31" s="2"/>
      <c r="F31" s="80"/>
      <c r="G31" s="1"/>
      <c r="H31" s="63"/>
      <c r="I31" s="10"/>
      <c r="J31" s="7"/>
      <c r="K31" s="113"/>
      <c r="L31" s="64" t="e">
        <f>L27-H27</f>
        <v>#DIV/0!</v>
      </c>
      <c r="M31" s="10"/>
      <c r="N31" s="7"/>
      <c r="O31" s="113"/>
      <c r="P31" s="64" t="e">
        <f>P27-L27</f>
        <v>#DIV/0!</v>
      </c>
      <c r="Q31" s="10"/>
      <c r="R31" s="7"/>
      <c r="S31" s="113"/>
      <c r="T31" s="64" t="e">
        <f>T27-P27</f>
        <v>#DIV/0!</v>
      </c>
      <c r="U31" s="10"/>
      <c r="V31" s="7"/>
      <c r="W31" s="113"/>
      <c r="X31" s="63"/>
      <c r="Y31" s="8"/>
      <c r="Z31" s="8"/>
      <c r="AA31" s="93"/>
    </row>
    <row r="32" spans="1:35" x14ac:dyDescent="0.15">
      <c r="B32" s="98"/>
      <c r="C32" s="99"/>
      <c r="D32" s="99"/>
      <c r="E32" s="99"/>
      <c r="F32" s="98"/>
      <c r="G32" s="98"/>
      <c r="H32" s="100"/>
      <c r="I32" s="99"/>
      <c r="J32" s="101"/>
      <c r="K32" s="99"/>
      <c r="L32" s="99"/>
      <c r="M32" s="99"/>
      <c r="N32" s="99"/>
      <c r="O32" s="99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</row>
    <row r="33" spans="2:26" x14ac:dyDescent="0.15">
      <c r="B33" s="1"/>
      <c r="C33" s="2"/>
      <c r="D33" s="2"/>
      <c r="E33" s="2"/>
      <c r="F33" s="1"/>
      <c r="G33" s="1"/>
      <c r="H33" s="26"/>
      <c r="I33" s="2"/>
      <c r="J33" s="7"/>
      <c r="K33" s="2"/>
      <c r="L33" s="2"/>
      <c r="M33" s="2"/>
      <c r="N33" s="2"/>
      <c r="O33" s="2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</sheetData>
  <mergeCells count="8">
    <mergeCell ref="C14:C15"/>
    <mergeCell ref="C7:C8"/>
    <mergeCell ref="C27:C28"/>
    <mergeCell ref="W4:Z4"/>
    <mergeCell ref="G4:J4"/>
    <mergeCell ref="K4:N4"/>
    <mergeCell ref="O4:R4"/>
    <mergeCell ref="S4:V4"/>
  </mergeCells>
  <phoneticPr fontId="0" type="noConversion"/>
  <printOptions horizontalCentered="1"/>
  <pageMargins left="0.75" right="0.75" top="0.47" bottom="0.53" header="0.46" footer="0.5"/>
  <pageSetup scale="67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  <pageSetUpPr fitToPage="1"/>
  </sheetPr>
  <dimension ref="A1:AM126"/>
  <sheetViews>
    <sheetView workbookViewId="0">
      <selection activeCell="W2" sqref="W2"/>
    </sheetView>
  </sheetViews>
  <sheetFormatPr baseColWidth="10" defaultColWidth="8.83203125" defaultRowHeight="13" x14ac:dyDescent="0.15"/>
  <cols>
    <col min="1" max="1" width="3.33203125" style="4" customWidth="1"/>
    <col min="2" max="2" width="5" style="4" customWidth="1"/>
    <col min="3" max="3" width="16.5" style="6" customWidth="1"/>
    <col min="4" max="4" width="3.1640625" style="6" customWidth="1"/>
    <col min="5" max="5" width="30.6640625" style="6" bestFit="1" customWidth="1"/>
    <col min="6" max="6" width="4.5" style="4" customWidth="1"/>
    <col min="7" max="7" width="2.6640625" style="4" customWidth="1"/>
    <col min="8" max="8" width="8.6640625" style="25" customWidth="1"/>
    <col min="9" max="9" width="3.1640625" style="6" customWidth="1"/>
    <col min="10" max="10" width="10.1640625" style="24" customWidth="1"/>
    <col min="11" max="11" width="2.6640625" style="24" customWidth="1"/>
    <col min="12" max="12" width="8.6640625" style="6" customWidth="1"/>
    <col min="13" max="13" width="3.1640625" style="6" customWidth="1"/>
    <col min="14" max="14" width="10.33203125" style="6" customWidth="1"/>
    <col min="15" max="15" width="2.6640625" style="6" customWidth="1"/>
    <col min="16" max="16" width="8.6640625" style="6" customWidth="1"/>
    <col min="17" max="17" width="3.1640625" style="6" customWidth="1"/>
    <col min="18" max="18" width="10.33203125" style="4" customWidth="1"/>
    <col min="19" max="19" width="2.6640625" style="4" customWidth="1"/>
    <col min="20" max="20" width="8.6640625" style="4" customWidth="1"/>
    <col min="21" max="21" width="3.1640625" style="4" customWidth="1"/>
    <col min="22" max="22" width="10.33203125" style="4" customWidth="1"/>
    <col min="23" max="23" width="2.6640625" style="4" customWidth="1"/>
    <col min="24" max="24" width="8.6640625" style="4" customWidth="1"/>
    <col min="25" max="25" width="3.1640625" style="4" customWidth="1"/>
    <col min="26" max="26" width="10.33203125" style="4" customWidth="1"/>
    <col min="27" max="16384" width="8.83203125" style="4"/>
  </cols>
  <sheetData>
    <row r="1" spans="1:39" ht="16" x14ac:dyDescent="0.2">
      <c r="B1" s="3" t="s">
        <v>65</v>
      </c>
      <c r="C1" s="95"/>
    </row>
    <row r="2" spans="1:39" ht="16" x14ac:dyDescent="0.2">
      <c r="B2" s="3" t="s">
        <v>1</v>
      </c>
      <c r="C2" s="96"/>
      <c r="D2" s="2"/>
      <c r="E2" s="2"/>
      <c r="F2" s="2"/>
    </row>
    <row r="3" spans="1:39" ht="13.5" customHeight="1" x14ac:dyDescent="0.2">
      <c r="A3" s="3"/>
      <c r="C3" s="2"/>
      <c r="D3" s="2"/>
      <c r="E3" s="2"/>
      <c r="F3" s="2"/>
    </row>
    <row r="4" spans="1:39" ht="21.75" customHeight="1" x14ac:dyDescent="0.15">
      <c r="A4" s="8"/>
      <c r="B4" s="67" t="s">
        <v>11</v>
      </c>
      <c r="C4" s="56"/>
      <c r="D4" s="56"/>
      <c r="E4" s="56"/>
      <c r="F4" s="56"/>
      <c r="G4" s="208" t="s">
        <v>30</v>
      </c>
      <c r="H4" s="208"/>
      <c r="I4" s="208"/>
      <c r="J4" s="208"/>
      <c r="K4" s="207" t="s">
        <v>31</v>
      </c>
      <c r="L4" s="207"/>
      <c r="M4" s="207"/>
      <c r="N4" s="207"/>
      <c r="O4" s="207" t="s">
        <v>32</v>
      </c>
      <c r="P4" s="207"/>
      <c r="Q4" s="207"/>
      <c r="R4" s="207"/>
      <c r="S4" s="207" t="s">
        <v>33</v>
      </c>
      <c r="T4" s="207"/>
      <c r="U4" s="207"/>
      <c r="V4" s="207"/>
      <c r="W4" s="207" t="s">
        <v>34</v>
      </c>
      <c r="X4" s="207"/>
      <c r="Y4" s="207"/>
      <c r="Z4" s="207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x14ac:dyDescent="0.15">
      <c r="A5" s="72"/>
      <c r="B5" s="134" t="s">
        <v>5</v>
      </c>
      <c r="C5" s="135"/>
      <c r="D5" s="135"/>
      <c r="E5" s="135"/>
      <c r="F5" s="136"/>
      <c r="G5" s="137"/>
      <c r="H5" s="138"/>
      <c r="I5" s="135"/>
      <c r="J5" s="139"/>
      <c r="K5" s="144"/>
      <c r="L5" s="136"/>
      <c r="M5" s="135"/>
      <c r="N5" s="135"/>
      <c r="O5" s="145"/>
      <c r="P5" s="135"/>
      <c r="Q5" s="135"/>
      <c r="R5" s="142"/>
      <c r="S5" s="146"/>
      <c r="T5" s="142"/>
      <c r="U5" s="142"/>
      <c r="V5" s="142"/>
      <c r="W5" s="146"/>
      <c r="X5" s="142"/>
      <c r="Y5" s="142"/>
      <c r="Z5" s="142"/>
      <c r="AA5" s="92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x14ac:dyDescent="0.15">
      <c r="A6" s="72"/>
      <c r="B6" s="116"/>
      <c r="C6" s="10"/>
      <c r="D6" s="10"/>
      <c r="E6" s="10"/>
      <c r="F6" s="9"/>
      <c r="G6" s="117"/>
      <c r="H6" s="63"/>
      <c r="I6" s="10"/>
      <c r="J6" s="7"/>
      <c r="K6" s="84"/>
      <c r="L6" s="9"/>
      <c r="M6" s="10"/>
      <c r="N6" s="10"/>
      <c r="O6" s="86"/>
      <c r="P6" s="10"/>
      <c r="Q6" s="10"/>
      <c r="R6" s="8"/>
      <c r="S6" s="87"/>
      <c r="T6" s="8"/>
      <c r="U6" s="8"/>
      <c r="V6" s="8"/>
      <c r="W6" s="87"/>
      <c r="X6" s="8"/>
      <c r="Y6" s="8"/>
      <c r="Z6" s="8"/>
      <c r="AA6" s="92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x14ac:dyDescent="0.15">
      <c r="A7" s="72"/>
      <c r="B7" s="36"/>
      <c r="C7" s="36" t="s">
        <v>77</v>
      </c>
      <c r="D7" s="10" t="s">
        <v>7</v>
      </c>
      <c r="E7" s="10" t="s">
        <v>12</v>
      </c>
      <c r="F7" s="9"/>
      <c r="G7" s="117"/>
      <c r="H7" s="64" t="e">
        <f>J7/J8</f>
        <v>#DIV/0!</v>
      </c>
      <c r="I7" s="10" t="s">
        <v>7</v>
      </c>
      <c r="J7" s="65">
        <f>Input!F41</f>
        <v>0</v>
      </c>
      <c r="K7" s="84"/>
      <c r="L7" s="64" t="e">
        <f>N7/N8</f>
        <v>#DIV/0!</v>
      </c>
      <c r="M7" s="10" t="s">
        <v>7</v>
      </c>
      <c r="N7" s="65">
        <f>Input!G41</f>
        <v>0</v>
      </c>
      <c r="O7" s="84"/>
      <c r="P7" s="64">
        <f>R7/R8</f>
        <v>0.13792906830881516</v>
      </c>
      <c r="Q7" s="10" t="s">
        <v>7</v>
      </c>
      <c r="R7" s="65">
        <f>Input!H41</f>
        <v>2419</v>
      </c>
      <c r="S7" s="84"/>
      <c r="T7" s="64" t="e">
        <f>V7/V8</f>
        <v>#DIV/0!</v>
      </c>
      <c r="U7" s="10" t="s">
        <v>7</v>
      </c>
      <c r="V7" s="65">
        <f>Input!I41</f>
        <v>0</v>
      </c>
      <c r="W7" s="84"/>
      <c r="X7" s="64" t="e">
        <f>Z7/Z8</f>
        <v>#DIV/0!</v>
      </c>
      <c r="Y7" s="10" t="s">
        <v>7</v>
      </c>
      <c r="Z7" s="65">
        <f>Input!J41</f>
        <v>2419</v>
      </c>
      <c r="AA7" s="92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x14ac:dyDescent="0.15">
      <c r="A8" s="72"/>
      <c r="B8" s="36"/>
      <c r="C8" s="36"/>
      <c r="D8" s="10"/>
      <c r="E8" s="20" t="s">
        <v>41</v>
      </c>
      <c r="F8" s="9"/>
      <c r="G8" s="117"/>
      <c r="H8" s="63"/>
      <c r="I8" s="10"/>
      <c r="J8" s="66">
        <f>Input!F21</f>
        <v>0</v>
      </c>
      <c r="K8" s="84"/>
      <c r="L8" s="63"/>
      <c r="M8" s="10"/>
      <c r="N8" s="66">
        <f>Input!G21</f>
        <v>0</v>
      </c>
      <c r="O8" s="84"/>
      <c r="P8" s="63"/>
      <c r="Q8" s="10"/>
      <c r="R8" s="66">
        <f>Input!H21</f>
        <v>17538</v>
      </c>
      <c r="S8" s="84"/>
      <c r="T8" s="63"/>
      <c r="U8" s="10"/>
      <c r="V8" s="66">
        <f>Input!I21</f>
        <v>0</v>
      </c>
      <c r="W8" s="84"/>
      <c r="X8" s="63"/>
      <c r="Y8" s="10"/>
      <c r="Z8" s="66">
        <f>Input!J21</f>
        <v>0</v>
      </c>
      <c r="AA8" s="92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x14ac:dyDescent="0.15">
      <c r="A9" s="72"/>
      <c r="B9" s="36"/>
      <c r="C9" s="37" t="s">
        <v>36</v>
      </c>
      <c r="D9" s="10"/>
      <c r="E9" s="10"/>
      <c r="F9" s="9"/>
      <c r="G9" s="117"/>
      <c r="H9" s="30"/>
      <c r="I9" s="10"/>
      <c r="J9" s="7"/>
      <c r="K9" s="84"/>
      <c r="L9" s="30"/>
      <c r="M9" s="10"/>
      <c r="N9" s="7"/>
      <c r="O9" s="84"/>
      <c r="P9" s="30"/>
      <c r="Q9" s="10"/>
      <c r="R9" s="7"/>
      <c r="S9" s="84"/>
      <c r="T9" s="30"/>
      <c r="U9" s="10"/>
      <c r="V9" s="7"/>
      <c r="W9" s="84"/>
      <c r="X9" s="195"/>
      <c r="Y9" s="10"/>
      <c r="Z9" s="7"/>
      <c r="AA9" s="92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 x14ac:dyDescent="0.15">
      <c r="A10" s="72"/>
      <c r="B10" s="36"/>
      <c r="C10" s="37" t="s">
        <v>35</v>
      </c>
      <c r="D10" s="10"/>
      <c r="E10" s="10"/>
      <c r="F10" s="9"/>
      <c r="G10" s="117"/>
      <c r="H10" s="64" t="e">
        <f>H7-H9</f>
        <v>#DIV/0!</v>
      </c>
      <c r="I10" s="10"/>
      <c r="J10" s="7"/>
      <c r="K10" s="84"/>
      <c r="L10" s="64" t="e">
        <f>L7-L9</f>
        <v>#DIV/0!</v>
      </c>
      <c r="M10" s="10"/>
      <c r="N10" s="7"/>
      <c r="O10" s="84"/>
      <c r="P10" s="64">
        <f>P7-P9</f>
        <v>0.13792906830881516</v>
      </c>
      <c r="Q10" s="10"/>
      <c r="R10" s="7"/>
      <c r="S10" s="84"/>
      <c r="T10" s="64" t="e">
        <f>T7-T9</f>
        <v>#DIV/0!</v>
      </c>
      <c r="U10" s="10"/>
      <c r="V10" s="7"/>
      <c r="W10" s="84"/>
      <c r="X10" s="64" t="e">
        <f>X7-X9</f>
        <v>#DIV/0!</v>
      </c>
      <c r="Y10" s="10"/>
      <c r="Z10" s="7"/>
      <c r="AA10" s="92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 x14ac:dyDescent="0.15">
      <c r="A11" s="72"/>
      <c r="B11" s="36"/>
      <c r="C11" s="37" t="s">
        <v>37</v>
      </c>
      <c r="D11" s="10"/>
      <c r="E11" s="10"/>
      <c r="F11" s="9"/>
      <c r="G11" s="117"/>
      <c r="H11" s="63"/>
      <c r="I11" s="10"/>
      <c r="J11" s="7"/>
      <c r="K11" s="84"/>
      <c r="L11" s="64" t="e">
        <f>L7-H7</f>
        <v>#DIV/0!</v>
      </c>
      <c r="M11" s="10"/>
      <c r="N11" s="7"/>
      <c r="O11" s="84"/>
      <c r="P11" s="64" t="e">
        <f>P7-L7</f>
        <v>#DIV/0!</v>
      </c>
      <c r="Q11" s="10"/>
      <c r="R11" s="7"/>
      <c r="S11" s="84"/>
      <c r="T11" s="64" t="e">
        <f>T7-P7</f>
        <v>#DIV/0!</v>
      </c>
      <c r="U11" s="10"/>
      <c r="V11" s="7"/>
      <c r="W11" s="84"/>
      <c r="X11" s="63"/>
      <c r="Y11" s="10"/>
      <c r="Z11" s="7"/>
      <c r="AA11" s="92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39" x14ac:dyDescent="0.15">
      <c r="A12" s="72"/>
      <c r="B12" s="119"/>
      <c r="C12" s="120"/>
      <c r="D12" s="121"/>
      <c r="E12" s="121"/>
      <c r="F12" s="122"/>
      <c r="G12" s="123"/>
      <c r="H12" s="107"/>
      <c r="I12" s="105"/>
      <c r="J12" s="101"/>
      <c r="K12" s="129"/>
      <c r="L12" s="124"/>
      <c r="M12" s="105"/>
      <c r="N12" s="105"/>
      <c r="O12" s="130"/>
      <c r="P12" s="105"/>
      <c r="Q12" s="105"/>
      <c r="R12" s="90"/>
      <c r="S12" s="131"/>
      <c r="T12" s="90"/>
      <c r="U12" s="90"/>
      <c r="V12" s="90"/>
      <c r="W12" s="131"/>
      <c r="X12" s="90"/>
      <c r="Y12" s="90"/>
      <c r="Z12" s="90"/>
      <c r="AA12" s="92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39" x14ac:dyDescent="0.15">
      <c r="A13" s="72"/>
      <c r="B13" s="36"/>
      <c r="C13" s="39" t="s">
        <v>78</v>
      </c>
      <c r="D13" s="15" t="s">
        <v>7</v>
      </c>
      <c r="E13" s="10" t="s">
        <v>12</v>
      </c>
      <c r="F13" s="21"/>
      <c r="G13" s="117"/>
      <c r="H13" s="64" t="e">
        <f>J13/J14</f>
        <v>#DIV/0!</v>
      </c>
      <c r="I13" s="10" t="s">
        <v>7</v>
      </c>
      <c r="J13" s="65">
        <f>Input!F41</f>
        <v>0</v>
      </c>
      <c r="K13" s="84"/>
      <c r="L13" s="64" t="e">
        <f>N13/N14</f>
        <v>#DIV/0!</v>
      </c>
      <c r="M13" s="10" t="s">
        <v>7</v>
      </c>
      <c r="N13" s="65">
        <f>Input!G41</f>
        <v>0</v>
      </c>
      <c r="O13" s="84"/>
      <c r="P13" s="64">
        <f>R13/R14</f>
        <v>0.17767168564083732</v>
      </c>
      <c r="Q13" s="10" t="s">
        <v>7</v>
      </c>
      <c r="R13" s="65">
        <f>Input!H41</f>
        <v>2419</v>
      </c>
      <c r="S13" s="84"/>
      <c r="T13" s="64" t="e">
        <f>V13/V14</f>
        <v>#DIV/0!</v>
      </c>
      <c r="U13" s="10" t="s">
        <v>7</v>
      </c>
      <c r="V13" s="65">
        <f>Input!I41</f>
        <v>0</v>
      </c>
      <c r="W13" s="84"/>
      <c r="X13" s="64" t="e">
        <f>Z13/Z14</f>
        <v>#DIV/0!</v>
      </c>
      <c r="Y13" s="10" t="s">
        <v>7</v>
      </c>
      <c r="Z13" s="65">
        <f>Input!J41</f>
        <v>2419</v>
      </c>
      <c r="AA13" s="92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x14ac:dyDescent="0.15">
      <c r="A14" s="72"/>
      <c r="B14" s="36"/>
      <c r="C14" s="40"/>
      <c r="D14" s="16"/>
      <c r="E14" s="20" t="s">
        <v>42</v>
      </c>
      <c r="F14" s="9"/>
      <c r="G14" s="117"/>
      <c r="H14" s="63"/>
      <c r="I14" s="10"/>
      <c r="J14" s="66" t="e">
        <f>Input!F30</f>
        <v>#DIV/0!</v>
      </c>
      <c r="K14" s="84"/>
      <c r="L14" s="63"/>
      <c r="M14" s="10"/>
      <c r="N14" s="66" t="e">
        <f>Input!G30</f>
        <v>#DIV/0!</v>
      </c>
      <c r="O14" s="84"/>
      <c r="P14" s="63"/>
      <c r="Q14" s="10"/>
      <c r="R14" s="66">
        <f>Input!H30</f>
        <v>13615</v>
      </c>
      <c r="S14" s="84"/>
      <c r="T14" s="63"/>
      <c r="U14" s="10"/>
      <c r="V14" s="66" t="e">
        <f>Input!I30</f>
        <v>#DIV/0!</v>
      </c>
      <c r="W14" s="84"/>
      <c r="X14" s="63"/>
      <c r="Y14" s="10"/>
      <c r="Z14" s="66" t="e">
        <f>Input!J30</f>
        <v>#DIV/0!</v>
      </c>
      <c r="AA14" s="92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1:39" x14ac:dyDescent="0.15">
      <c r="A15" s="72"/>
      <c r="B15" s="36"/>
      <c r="C15" s="37" t="s">
        <v>36</v>
      </c>
      <c r="D15" s="16"/>
      <c r="E15" s="10"/>
      <c r="F15" s="9"/>
      <c r="G15" s="117"/>
      <c r="H15" s="30"/>
      <c r="I15" s="10"/>
      <c r="J15" s="7"/>
      <c r="K15" s="84"/>
      <c r="L15" s="30"/>
      <c r="M15" s="10"/>
      <c r="N15" s="7"/>
      <c r="O15" s="84"/>
      <c r="P15" s="30"/>
      <c r="Q15" s="10"/>
      <c r="R15" s="7"/>
      <c r="S15" s="84"/>
      <c r="T15" s="30"/>
      <c r="U15" s="10"/>
      <c r="V15" s="7"/>
      <c r="W15" s="84"/>
      <c r="X15" s="195"/>
      <c r="Y15" s="10"/>
      <c r="Z15" s="7"/>
      <c r="AA15" s="92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39" x14ac:dyDescent="0.15">
      <c r="A16" s="72"/>
      <c r="B16" s="36"/>
      <c r="C16" s="37" t="s">
        <v>35</v>
      </c>
      <c r="D16" s="16"/>
      <c r="E16" s="10"/>
      <c r="F16" s="9"/>
      <c r="G16" s="117"/>
      <c r="H16" s="64" t="e">
        <f>H13-H15</f>
        <v>#DIV/0!</v>
      </c>
      <c r="I16" s="10"/>
      <c r="J16" s="7"/>
      <c r="K16" s="84"/>
      <c r="L16" s="64" t="e">
        <f>L13-L15</f>
        <v>#DIV/0!</v>
      </c>
      <c r="M16" s="10"/>
      <c r="N16" s="7"/>
      <c r="O16" s="84"/>
      <c r="P16" s="64">
        <f>P13-P15</f>
        <v>0.17767168564083732</v>
      </c>
      <c r="Q16" s="10"/>
      <c r="R16" s="7"/>
      <c r="S16" s="84"/>
      <c r="T16" s="64" t="e">
        <f>T13-T15</f>
        <v>#DIV/0!</v>
      </c>
      <c r="U16" s="10"/>
      <c r="V16" s="7"/>
      <c r="W16" s="84"/>
      <c r="X16" s="64" t="e">
        <f>X13-X15</f>
        <v>#DIV/0!</v>
      </c>
      <c r="Y16" s="10"/>
      <c r="Z16" s="7"/>
      <c r="AA16" s="92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1:39" x14ac:dyDescent="0.15">
      <c r="A17" s="72"/>
      <c r="B17" s="36"/>
      <c r="C17" s="37" t="s">
        <v>37</v>
      </c>
      <c r="D17" s="16"/>
      <c r="E17" s="10"/>
      <c r="F17" s="9"/>
      <c r="G17" s="117"/>
      <c r="H17" s="63"/>
      <c r="I17" s="10"/>
      <c r="J17" s="7"/>
      <c r="K17" s="84"/>
      <c r="L17" s="64" t="e">
        <f>L13-H13</f>
        <v>#DIV/0!</v>
      </c>
      <c r="M17" s="10"/>
      <c r="N17" s="7"/>
      <c r="O17" s="84"/>
      <c r="P17" s="64" t="e">
        <f>P13-L13</f>
        <v>#DIV/0!</v>
      </c>
      <c r="Q17" s="10"/>
      <c r="R17" s="7"/>
      <c r="S17" s="84"/>
      <c r="T17" s="64" t="e">
        <f>T13-P13</f>
        <v>#DIV/0!</v>
      </c>
      <c r="U17" s="10"/>
      <c r="V17" s="7"/>
      <c r="W17" s="84"/>
      <c r="X17" s="63"/>
      <c r="Y17" s="10"/>
      <c r="Z17" s="7"/>
      <c r="AA17" s="92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 x14ac:dyDescent="0.15">
      <c r="A18" s="72"/>
      <c r="B18" s="119"/>
      <c r="C18" s="125"/>
      <c r="D18" s="126"/>
      <c r="E18" s="105"/>
      <c r="F18" s="124"/>
      <c r="G18" s="123"/>
      <c r="H18" s="107"/>
      <c r="I18" s="105"/>
      <c r="J18" s="101"/>
      <c r="K18" s="129"/>
      <c r="L18" s="124"/>
      <c r="M18" s="105"/>
      <c r="N18" s="105"/>
      <c r="O18" s="130"/>
      <c r="P18" s="105"/>
      <c r="Q18" s="105"/>
      <c r="R18" s="90"/>
      <c r="S18" s="131"/>
      <c r="T18" s="90"/>
      <c r="U18" s="90"/>
      <c r="V18" s="90"/>
      <c r="W18" s="131"/>
      <c r="X18" s="90"/>
      <c r="Y18" s="90"/>
      <c r="Z18" s="90"/>
      <c r="AA18" s="92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39" x14ac:dyDescent="0.15">
      <c r="A19" s="72"/>
      <c r="B19" s="36"/>
      <c r="C19" s="41" t="s">
        <v>79</v>
      </c>
      <c r="D19" s="12" t="s">
        <v>7</v>
      </c>
      <c r="E19" s="10" t="s">
        <v>12</v>
      </c>
      <c r="F19" s="9"/>
      <c r="G19" s="117"/>
      <c r="H19" s="64" t="e">
        <f>J19/J20</f>
        <v>#DIV/0!</v>
      </c>
      <c r="I19" s="10" t="s">
        <v>7</v>
      </c>
      <c r="J19" s="65">
        <f>Input!F41</f>
        <v>0</v>
      </c>
      <c r="K19" s="84"/>
      <c r="L19" s="64" t="e">
        <f>N19/N20</f>
        <v>#DIV/0!</v>
      </c>
      <c r="M19" s="10" t="s">
        <v>7</v>
      </c>
      <c r="N19" s="65">
        <f>Input!G41</f>
        <v>0</v>
      </c>
      <c r="O19" s="84"/>
      <c r="P19" s="64" t="e">
        <f>R19/R20</f>
        <v>#DIV/0!</v>
      </c>
      <c r="Q19" s="10" t="s">
        <v>7</v>
      </c>
      <c r="R19" s="65">
        <f>Input!H41</f>
        <v>2419</v>
      </c>
      <c r="S19" s="84"/>
      <c r="T19" s="64" t="e">
        <f>V19/V20</f>
        <v>#DIV/0!</v>
      </c>
      <c r="U19" s="10" t="s">
        <v>7</v>
      </c>
      <c r="V19" s="65">
        <f>Input!I41</f>
        <v>0</v>
      </c>
      <c r="W19" s="84"/>
      <c r="X19" s="64" t="e">
        <f>Z19/Z20</f>
        <v>#DIV/0!</v>
      </c>
      <c r="Y19" s="10" t="s">
        <v>7</v>
      </c>
      <c r="Z19" s="65">
        <f>Input!J41</f>
        <v>2419</v>
      </c>
      <c r="AA19" s="92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x14ac:dyDescent="0.15">
      <c r="A20" s="72"/>
      <c r="B20" s="36"/>
      <c r="C20" s="36"/>
      <c r="D20" s="10"/>
      <c r="E20" s="20" t="s">
        <v>26</v>
      </c>
      <c r="F20" s="9"/>
      <c r="G20" s="117"/>
      <c r="H20" s="63"/>
      <c r="I20" s="10"/>
      <c r="J20" s="66">
        <f>Input!F36</f>
        <v>0</v>
      </c>
      <c r="K20" s="84"/>
      <c r="L20" s="63"/>
      <c r="M20" s="10"/>
      <c r="N20" s="66">
        <f>Input!G36</f>
        <v>0</v>
      </c>
      <c r="O20" s="84"/>
      <c r="P20" s="63"/>
      <c r="Q20" s="10"/>
      <c r="R20" s="66">
        <f>Input!H36</f>
        <v>0</v>
      </c>
      <c r="S20" s="84"/>
      <c r="T20" s="63"/>
      <c r="U20" s="10"/>
      <c r="V20" s="66">
        <f>Input!I36</f>
        <v>0</v>
      </c>
      <c r="W20" s="84"/>
      <c r="X20" s="63"/>
      <c r="Y20" s="10"/>
      <c r="Z20" s="66">
        <f>Input!J36</f>
        <v>0</v>
      </c>
      <c r="AA20" s="92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 x14ac:dyDescent="0.15">
      <c r="A21" s="72"/>
      <c r="B21" s="36"/>
      <c r="C21" s="37" t="s">
        <v>36</v>
      </c>
      <c r="D21" s="10"/>
      <c r="E21" s="10"/>
      <c r="F21" s="9"/>
      <c r="G21" s="117"/>
      <c r="H21" s="30"/>
      <c r="I21" s="10"/>
      <c r="J21" s="7"/>
      <c r="K21" s="84"/>
      <c r="L21" s="30"/>
      <c r="M21" s="10"/>
      <c r="N21" s="7"/>
      <c r="O21" s="84"/>
      <c r="P21" s="30"/>
      <c r="Q21" s="10"/>
      <c r="R21" s="7"/>
      <c r="S21" s="84"/>
      <c r="T21" s="30"/>
      <c r="U21" s="10"/>
      <c r="V21" s="7"/>
      <c r="W21" s="84"/>
      <c r="X21" s="195"/>
      <c r="Y21" s="10"/>
      <c r="Z21" s="7"/>
      <c r="AA21" s="92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x14ac:dyDescent="0.15">
      <c r="A22" s="72"/>
      <c r="B22" s="36"/>
      <c r="C22" s="37" t="s">
        <v>35</v>
      </c>
      <c r="D22" s="10"/>
      <c r="E22" s="10"/>
      <c r="F22" s="9"/>
      <c r="G22" s="117"/>
      <c r="H22" s="64" t="e">
        <f>H19-H21</f>
        <v>#DIV/0!</v>
      </c>
      <c r="I22" s="10"/>
      <c r="J22" s="7"/>
      <c r="K22" s="84"/>
      <c r="L22" s="64" t="e">
        <f>L19-L21</f>
        <v>#DIV/0!</v>
      </c>
      <c r="M22" s="10"/>
      <c r="N22" s="7"/>
      <c r="O22" s="84"/>
      <c r="P22" s="64" t="e">
        <f>P19-P21</f>
        <v>#DIV/0!</v>
      </c>
      <c r="Q22" s="10"/>
      <c r="R22" s="7"/>
      <c r="S22" s="84"/>
      <c r="T22" s="64" t="e">
        <f>T19-T21</f>
        <v>#DIV/0!</v>
      </c>
      <c r="U22" s="10"/>
      <c r="V22" s="7"/>
      <c r="W22" s="84"/>
      <c r="X22" s="64" t="e">
        <f>X19-X21</f>
        <v>#DIV/0!</v>
      </c>
      <c r="Y22" s="10"/>
      <c r="Z22" s="7"/>
      <c r="AA22" s="92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x14ac:dyDescent="0.15">
      <c r="A23" s="72"/>
      <c r="B23" s="36"/>
      <c r="C23" s="37" t="s">
        <v>37</v>
      </c>
      <c r="D23" s="10"/>
      <c r="E23" s="10"/>
      <c r="F23" s="9"/>
      <c r="G23" s="117"/>
      <c r="H23" s="63"/>
      <c r="I23" s="10"/>
      <c r="J23" s="7"/>
      <c r="K23" s="84"/>
      <c r="L23" s="64" t="e">
        <f>L19-H19</f>
        <v>#DIV/0!</v>
      </c>
      <c r="M23" s="10"/>
      <c r="N23" s="7"/>
      <c r="O23" s="84"/>
      <c r="P23" s="64" t="e">
        <f>P19-L19</f>
        <v>#DIV/0!</v>
      </c>
      <c r="Q23" s="10"/>
      <c r="R23" s="7"/>
      <c r="S23" s="84"/>
      <c r="T23" s="64" t="e">
        <f>T19-P19</f>
        <v>#DIV/0!</v>
      </c>
      <c r="U23" s="10"/>
      <c r="V23" s="7"/>
      <c r="W23" s="84"/>
      <c r="X23" s="63"/>
      <c r="Y23" s="10"/>
      <c r="Z23" s="7"/>
      <c r="AA23" s="92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1:39" x14ac:dyDescent="0.15">
      <c r="A24" s="72"/>
      <c r="B24" s="119"/>
      <c r="C24" s="127"/>
      <c r="D24" s="121"/>
      <c r="E24" s="121"/>
      <c r="F24" s="121"/>
      <c r="G24" s="128"/>
      <c r="H24" s="107"/>
      <c r="I24" s="105"/>
      <c r="J24" s="101"/>
      <c r="K24" s="129"/>
      <c r="L24" s="105"/>
      <c r="M24" s="105"/>
      <c r="N24" s="105"/>
      <c r="O24" s="130"/>
      <c r="P24" s="105"/>
      <c r="Q24" s="105"/>
      <c r="R24" s="90"/>
      <c r="S24" s="131"/>
      <c r="T24" s="90"/>
      <c r="U24" s="90"/>
      <c r="V24" s="90"/>
      <c r="W24" s="131"/>
      <c r="X24" s="90"/>
      <c r="Y24" s="90"/>
      <c r="Z24" s="90"/>
      <c r="AA24" s="92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1:39" x14ac:dyDescent="0.15">
      <c r="A25" s="72"/>
      <c r="B25" s="36"/>
      <c r="C25" s="203" t="s">
        <v>80</v>
      </c>
      <c r="D25" s="10" t="s">
        <v>7</v>
      </c>
      <c r="E25" s="10" t="s">
        <v>60</v>
      </c>
      <c r="F25" s="14"/>
      <c r="G25" s="92"/>
      <c r="H25" s="64" t="e">
        <f>J25/J26</f>
        <v>#DIV/0!</v>
      </c>
      <c r="I25" s="10" t="s">
        <v>7</v>
      </c>
      <c r="J25" s="65">
        <f>Input!F39</f>
        <v>0</v>
      </c>
      <c r="K25" s="84"/>
      <c r="L25" s="64" t="e">
        <f>N25/N26</f>
        <v>#DIV/0!</v>
      </c>
      <c r="M25" s="10" t="s">
        <v>7</v>
      </c>
      <c r="N25" s="65">
        <f>Input!G39</f>
        <v>0</v>
      </c>
      <c r="O25" s="84"/>
      <c r="P25" s="64">
        <f>R25/R26</f>
        <v>0</v>
      </c>
      <c r="Q25" s="10" t="s">
        <v>7</v>
      </c>
      <c r="R25" s="65">
        <f>Input!H39</f>
        <v>0</v>
      </c>
      <c r="S25" s="84"/>
      <c r="T25" s="64" t="e">
        <f>V25/V26</f>
        <v>#DIV/0!</v>
      </c>
      <c r="U25" s="10" t="s">
        <v>7</v>
      </c>
      <c r="V25" s="65">
        <f>Input!I39</f>
        <v>0</v>
      </c>
      <c r="W25" s="84"/>
      <c r="X25" s="64" t="e">
        <f>Z25/Z26</f>
        <v>#DIV/0!</v>
      </c>
      <c r="Y25" s="10" t="s">
        <v>7</v>
      </c>
      <c r="Z25" s="65">
        <f>Input!J39</f>
        <v>0</v>
      </c>
      <c r="AA25" s="92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39" x14ac:dyDescent="0.15">
      <c r="A26" s="72"/>
      <c r="B26" s="36"/>
      <c r="C26" s="203"/>
      <c r="D26" s="17"/>
      <c r="E26" s="20" t="s">
        <v>0</v>
      </c>
      <c r="F26" s="17"/>
      <c r="G26" s="92"/>
      <c r="H26" s="63"/>
      <c r="I26" s="10"/>
      <c r="J26" s="66">
        <f>Input!F20</f>
        <v>0</v>
      </c>
      <c r="K26" s="84"/>
      <c r="L26" s="63"/>
      <c r="M26" s="10"/>
      <c r="N26" s="66">
        <f>Input!G20</f>
        <v>0</v>
      </c>
      <c r="O26" s="84"/>
      <c r="P26" s="63"/>
      <c r="Q26" s="10"/>
      <c r="R26" s="66">
        <f>Input!H20</f>
        <v>17538</v>
      </c>
      <c r="S26" s="84"/>
      <c r="T26" s="63"/>
      <c r="U26" s="10"/>
      <c r="V26" s="66">
        <f>Input!I20</f>
        <v>0</v>
      </c>
      <c r="W26" s="84"/>
      <c r="X26" s="63"/>
      <c r="Y26" s="10"/>
      <c r="Z26" s="66">
        <f>Input!J20</f>
        <v>0</v>
      </c>
      <c r="AA26" s="92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1:39" x14ac:dyDescent="0.15">
      <c r="A27" s="72"/>
      <c r="B27" s="36"/>
      <c r="C27" s="38"/>
      <c r="D27" s="17"/>
      <c r="E27" s="10"/>
      <c r="F27" s="17"/>
      <c r="G27" s="92"/>
      <c r="H27" s="63"/>
      <c r="I27" s="10"/>
      <c r="J27" s="7"/>
      <c r="K27" s="84"/>
      <c r="L27" s="63"/>
      <c r="M27" s="10"/>
      <c r="N27" s="7"/>
      <c r="O27" s="84"/>
      <c r="P27" s="63"/>
      <c r="Q27" s="10"/>
      <c r="R27" s="7"/>
      <c r="S27" s="84"/>
      <c r="T27" s="63"/>
      <c r="U27" s="10"/>
      <c r="V27" s="7"/>
      <c r="W27" s="84"/>
      <c r="X27" s="63"/>
      <c r="Y27" s="10"/>
      <c r="Z27" s="7"/>
      <c r="AA27" s="92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1:39" x14ac:dyDescent="0.15">
      <c r="A28" s="72"/>
      <c r="B28" s="36"/>
      <c r="C28" s="37" t="s">
        <v>36</v>
      </c>
      <c r="D28" s="17"/>
      <c r="E28" s="10"/>
      <c r="F28" s="17"/>
      <c r="G28" s="92"/>
      <c r="H28" s="30"/>
      <c r="I28" s="10"/>
      <c r="J28" s="7"/>
      <c r="K28" s="84"/>
      <c r="L28" s="30"/>
      <c r="M28" s="10"/>
      <c r="N28" s="7"/>
      <c r="O28" s="84"/>
      <c r="P28" s="30"/>
      <c r="Q28" s="10"/>
      <c r="R28" s="7"/>
      <c r="S28" s="84"/>
      <c r="T28" s="30"/>
      <c r="U28" s="10"/>
      <c r="V28" s="7"/>
      <c r="W28" s="84"/>
      <c r="X28" s="195"/>
      <c r="Y28" s="10"/>
      <c r="Z28" s="7"/>
      <c r="AA28" s="92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1:39" x14ac:dyDescent="0.15">
      <c r="A29" s="72"/>
      <c r="B29" s="36"/>
      <c r="C29" s="37" t="s">
        <v>35</v>
      </c>
      <c r="D29" s="17"/>
      <c r="E29" s="10"/>
      <c r="F29" s="17"/>
      <c r="G29" s="92"/>
      <c r="H29" s="64" t="e">
        <f>H25-H28</f>
        <v>#DIV/0!</v>
      </c>
      <c r="I29" s="10"/>
      <c r="J29" s="7"/>
      <c r="K29" s="84"/>
      <c r="L29" s="64" t="e">
        <f>L25-L28</f>
        <v>#DIV/0!</v>
      </c>
      <c r="M29" s="10"/>
      <c r="N29" s="7"/>
      <c r="O29" s="84"/>
      <c r="P29" s="64">
        <f>P25-P28</f>
        <v>0</v>
      </c>
      <c r="Q29" s="10"/>
      <c r="R29" s="7"/>
      <c r="S29" s="84"/>
      <c r="T29" s="64" t="e">
        <f>T25-T28</f>
        <v>#DIV/0!</v>
      </c>
      <c r="U29" s="10"/>
      <c r="V29" s="7"/>
      <c r="W29" s="84"/>
      <c r="X29" s="64" t="e">
        <f>X25-X28</f>
        <v>#DIV/0!</v>
      </c>
      <c r="Y29" s="10"/>
      <c r="Z29" s="7"/>
      <c r="AA29" s="92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 x14ac:dyDescent="0.15">
      <c r="A30" s="72"/>
      <c r="B30" s="36"/>
      <c r="C30" s="37" t="s">
        <v>37</v>
      </c>
      <c r="D30" s="17"/>
      <c r="E30" s="10"/>
      <c r="F30" s="17"/>
      <c r="G30" s="92"/>
      <c r="H30" s="63"/>
      <c r="I30" s="10"/>
      <c r="J30" s="7"/>
      <c r="K30" s="84"/>
      <c r="L30" s="64" t="e">
        <f>L25-H25</f>
        <v>#DIV/0!</v>
      </c>
      <c r="M30" s="10"/>
      <c r="N30" s="7"/>
      <c r="O30" s="84"/>
      <c r="P30" s="64" t="e">
        <f>P25-L25</f>
        <v>#DIV/0!</v>
      </c>
      <c r="Q30" s="10"/>
      <c r="R30" s="7"/>
      <c r="S30" s="84"/>
      <c r="T30" s="64" t="e">
        <f>T25-P25</f>
        <v>#DIV/0!</v>
      </c>
      <c r="U30" s="10"/>
      <c r="V30" s="7"/>
      <c r="W30" s="84"/>
      <c r="X30" s="63"/>
      <c r="Y30" s="10"/>
      <c r="Z30" s="7"/>
      <c r="AA30" s="92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 x14ac:dyDescent="0.15">
      <c r="A31" s="72"/>
      <c r="B31" s="119"/>
      <c r="C31" s="125"/>
      <c r="D31" s="126"/>
      <c r="E31" s="126"/>
      <c r="F31" s="126"/>
      <c r="G31" s="128"/>
      <c r="H31" s="107"/>
      <c r="I31" s="105"/>
      <c r="J31" s="101"/>
      <c r="K31" s="129"/>
      <c r="L31" s="105"/>
      <c r="M31" s="105"/>
      <c r="N31" s="105"/>
      <c r="O31" s="130"/>
      <c r="P31" s="105"/>
      <c r="Q31" s="105"/>
      <c r="R31" s="90"/>
      <c r="S31" s="131"/>
      <c r="T31" s="90"/>
      <c r="U31" s="90"/>
      <c r="V31" s="90"/>
      <c r="W31" s="131"/>
      <c r="X31" s="90"/>
      <c r="Y31" s="90"/>
      <c r="Z31" s="90"/>
      <c r="AA31" s="92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9" x14ac:dyDescent="0.15">
      <c r="A32" s="72"/>
      <c r="B32" s="36"/>
      <c r="C32" s="36" t="s">
        <v>81</v>
      </c>
      <c r="D32" s="10" t="s">
        <v>7</v>
      </c>
      <c r="E32" s="10" t="s">
        <v>12</v>
      </c>
      <c r="F32" s="14"/>
      <c r="G32" s="92"/>
      <c r="H32" s="64" t="e">
        <f>J32/J33</f>
        <v>#DIV/0!</v>
      </c>
      <c r="I32" s="10" t="s">
        <v>7</v>
      </c>
      <c r="J32" s="65">
        <f>Input!F41</f>
        <v>0</v>
      </c>
      <c r="K32" s="84"/>
      <c r="L32" s="64" t="e">
        <f>N32/N33</f>
        <v>#DIV/0!</v>
      </c>
      <c r="M32" s="10" t="s">
        <v>7</v>
      </c>
      <c r="N32" s="65">
        <f>Input!G41</f>
        <v>0</v>
      </c>
      <c r="O32" s="84"/>
      <c r="P32" s="64">
        <f>R32/R33</f>
        <v>0.86392857142857138</v>
      </c>
      <c r="Q32" s="10" t="s">
        <v>7</v>
      </c>
      <c r="R32" s="65">
        <f>Input!H41</f>
        <v>2419</v>
      </c>
      <c r="S32" s="84"/>
      <c r="T32" s="64" t="e">
        <f>+V32/V33</f>
        <v>#DIV/0!</v>
      </c>
      <c r="U32" s="10" t="s">
        <v>7</v>
      </c>
      <c r="V32" s="65">
        <f>Input!I41</f>
        <v>0</v>
      </c>
      <c r="W32" s="84"/>
      <c r="X32" s="64" t="e">
        <f>Z32/V33</f>
        <v>#DIV/0!</v>
      </c>
      <c r="Y32" s="10" t="s">
        <v>7</v>
      </c>
      <c r="Z32" s="65">
        <f>Input!J41</f>
        <v>2419</v>
      </c>
      <c r="AA32" s="92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 x14ac:dyDescent="0.15">
      <c r="A33" s="72"/>
      <c r="B33" s="36"/>
      <c r="C33" s="42"/>
      <c r="D33" s="19"/>
      <c r="E33" s="20" t="s">
        <v>61</v>
      </c>
      <c r="F33" s="8"/>
      <c r="G33" s="92"/>
      <c r="H33" s="63"/>
      <c r="I33" s="10"/>
      <c r="J33" s="66" t="e">
        <f>Input!F29</f>
        <v>#DIV/0!</v>
      </c>
      <c r="K33" s="84"/>
      <c r="L33" s="63"/>
      <c r="M33" s="10"/>
      <c r="N33" s="66" t="e">
        <f>Input!G29</f>
        <v>#DIV/0!</v>
      </c>
      <c r="O33" s="84"/>
      <c r="P33" s="63"/>
      <c r="Q33" s="10"/>
      <c r="R33" s="66">
        <f>Input!H29</f>
        <v>2800</v>
      </c>
      <c r="S33" s="84"/>
      <c r="T33" s="63"/>
      <c r="U33" s="10"/>
      <c r="V33" s="66" t="e">
        <f>Input!I29</f>
        <v>#DIV/0!</v>
      </c>
      <c r="W33" s="84"/>
      <c r="X33" s="63"/>
      <c r="Y33" s="10"/>
      <c r="Z33" s="66" t="e">
        <f>Input!J29</f>
        <v>#DIV/0!</v>
      </c>
      <c r="AA33" s="92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x14ac:dyDescent="0.15">
      <c r="A34" s="72"/>
      <c r="B34" s="36"/>
      <c r="C34" s="37" t="s">
        <v>36</v>
      </c>
      <c r="D34" s="19"/>
      <c r="E34" s="10"/>
      <c r="F34" s="8"/>
      <c r="G34" s="92"/>
      <c r="H34" s="30">
        <v>2</v>
      </c>
      <c r="I34" s="10"/>
      <c r="J34" s="7"/>
      <c r="K34" s="84"/>
      <c r="L34" s="30">
        <v>2</v>
      </c>
      <c r="M34" s="10"/>
      <c r="N34" s="7"/>
      <c r="O34" s="84"/>
      <c r="P34" s="30">
        <v>2</v>
      </c>
      <c r="Q34" s="10"/>
      <c r="R34" s="7"/>
      <c r="S34" s="84"/>
      <c r="T34" s="30">
        <v>2</v>
      </c>
      <c r="U34" s="10"/>
      <c r="V34" s="7"/>
      <c r="W34" s="84"/>
      <c r="X34" s="30">
        <v>2</v>
      </c>
      <c r="Y34" s="10"/>
      <c r="Z34" s="7"/>
      <c r="AA34" s="92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9" x14ac:dyDescent="0.15">
      <c r="A35" s="72"/>
      <c r="B35" s="36"/>
      <c r="C35" s="37" t="s">
        <v>35</v>
      </c>
      <c r="D35" s="19"/>
      <c r="E35" s="10"/>
      <c r="F35" s="8"/>
      <c r="G35" s="92"/>
      <c r="H35" s="64" t="e">
        <f>H32-H34</f>
        <v>#DIV/0!</v>
      </c>
      <c r="I35" s="10"/>
      <c r="J35" s="7"/>
      <c r="K35" s="84"/>
      <c r="L35" s="64" t="e">
        <f>L32-L34</f>
        <v>#DIV/0!</v>
      </c>
      <c r="M35" s="10"/>
      <c r="N35" s="7"/>
      <c r="O35" s="84"/>
      <c r="P35" s="64">
        <f>P32-P34</f>
        <v>-1.1360714285714286</v>
      </c>
      <c r="Q35" s="10"/>
      <c r="R35" s="7"/>
      <c r="S35" s="84"/>
      <c r="T35" s="64" t="e">
        <f>T32-T34</f>
        <v>#DIV/0!</v>
      </c>
      <c r="U35" s="10"/>
      <c r="V35" s="7"/>
      <c r="W35" s="84"/>
      <c r="X35" s="64" t="e">
        <f>X32-X34</f>
        <v>#DIV/0!</v>
      </c>
      <c r="Y35" s="10"/>
      <c r="Z35" s="7"/>
      <c r="AA35" s="92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 x14ac:dyDescent="0.15">
      <c r="A36" s="72"/>
      <c r="B36" s="36"/>
      <c r="C36" s="37" t="s">
        <v>37</v>
      </c>
      <c r="D36" s="19"/>
      <c r="E36" s="10"/>
      <c r="F36" s="8"/>
      <c r="G36" s="118"/>
      <c r="H36" s="63"/>
      <c r="I36" s="10"/>
      <c r="J36" s="7"/>
      <c r="K36" s="84"/>
      <c r="L36" s="64" t="e">
        <f>L32-H32</f>
        <v>#DIV/0!</v>
      </c>
      <c r="M36" s="10"/>
      <c r="N36" s="7"/>
      <c r="O36" s="84"/>
      <c r="P36" s="64" t="e">
        <f>P32-L32</f>
        <v>#DIV/0!</v>
      </c>
      <c r="Q36" s="10"/>
      <c r="R36" s="7"/>
      <c r="S36" s="84"/>
      <c r="T36" s="64" t="e">
        <f>T32-P32</f>
        <v>#DIV/0!</v>
      </c>
      <c r="U36" s="10"/>
      <c r="V36" s="7"/>
      <c r="W36" s="84"/>
      <c r="X36" s="63"/>
      <c r="Y36" s="10"/>
      <c r="Z36" s="7"/>
      <c r="AA36" s="92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9" x14ac:dyDescent="0.15">
      <c r="A37" s="8"/>
      <c r="B37" s="90"/>
      <c r="C37" s="104"/>
      <c r="D37" s="104"/>
      <c r="E37" s="105"/>
      <c r="F37" s="90"/>
      <c r="G37" s="90"/>
      <c r="H37" s="100"/>
      <c r="I37" s="105"/>
      <c r="J37" s="101"/>
      <c r="K37" s="101"/>
      <c r="L37" s="105"/>
      <c r="M37" s="105"/>
      <c r="N37" s="105"/>
      <c r="O37" s="105"/>
      <c r="P37" s="105"/>
      <c r="Q37" s="105"/>
      <c r="R37" s="90"/>
      <c r="S37" s="90"/>
      <c r="T37" s="90"/>
      <c r="U37" s="90"/>
      <c r="V37" s="90"/>
      <c r="W37" s="90"/>
      <c r="X37" s="90"/>
      <c r="Y37" s="90"/>
      <c r="Z37" s="90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 x14ac:dyDescent="0.15">
      <c r="A38" s="8"/>
      <c r="B38" s="8"/>
      <c r="C38" s="13"/>
      <c r="D38" s="13"/>
      <c r="E38" s="10"/>
      <c r="F38" s="8"/>
      <c r="G38" s="8"/>
      <c r="H38" s="26"/>
      <c r="I38" s="10"/>
      <c r="J38" s="7"/>
      <c r="K38" s="7"/>
      <c r="L38" s="10"/>
      <c r="M38" s="10"/>
      <c r="N38" s="10"/>
      <c r="O38" s="10"/>
      <c r="P38" s="10"/>
      <c r="Q38" s="11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x14ac:dyDescent="0.15">
      <c r="A39" s="8"/>
      <c r="B39" s="8"/>
      <c r="C39" s="18"/>
      <c r="D39" s="18"/>
      <c r="E39" s="10"/>
      <c r="F39" s="8"/>
      <c r="G39" s="8"/>
      <c r="H39" s="26"/>
      <c r="I39" s="10"/>
      <c r="J39" s="7"/>
      <c r="K39" s="7"/>
      <c r="L39" s="10"/>
      <c r="M39" s="10"/>
      <c r="N39" s="10"/>
      <c r="O39" s="10"/>
      <c r="P39" s="10"/>
      <c r="Q39" s="11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 x14ac:dyDescent="0.15">
      <c r="A40" s="5"/>
      <c r="B40" s="8"/>
      <c r="C40" s="10"/>
      <c r="D40" s="10"/>
      <c r="E40" s="10"/>
      <c r="F40" s="8"/>
      <c r="G40" s="8"/>
      <c r="H40" s="26"/>
      <c r="I40" s="10"/>
      <c r="J40" s="7"/>
      <c r="K40" s="7"/>
      <c r="L40" s="10"/>
      <c r="M40" s="10"/>
      <c r="N40" s="10"/>
      <c r="O40" s="10"/>
      <c r="P40" s="10"/>
      <c r="Q40" s="11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 x14ac:dyDescent="0.15">
      <c r="A41" s="5"/>
      <c r="B41" s="8"/>
      <c r="C41" s="10"/>
      <c r="D41" s="10"/>
      <c r="E41" s="34"/>
      <c r="F41" s="8"/>
      <c r="G41" s="8"/>
      <c r="H41" s="26"/>
      <c r="I41" s="10"/>
      <c r="J41" s="7"/>
      <c r="K41" s="7"/>
      <c r="L41" s="10"/>
      <c r="M41" s="10"/>
      <c r="N41" s="10"/>
      <c r="O41" s="10"/>
      <c r="P41" s="10"/>
      <c r="Q41" s="11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 x14ac:dyDescent="0.15">
      <c r="A42" s="5"/>
      <c r="B42" s="8"/>
      <c r="C42" s="10"/>
      <c r="D42" s="10"/>
      <c r="E42" s="34"/>
      <c r="F42" s="8"/>
      <c r="G42" s="8"/>
      <c r="H42" s="26"/>
      <c r="I42" s="10"/>
      <c r="J42" s="7"/>
      <c r="K42" s="7"/>
      <c r="L42" s="10"/>
      <c r="M42" s="10"/>
      <c r="N42" s="10"/>
      <c r="O42" s="10"/>
      <c r="P42" s="10"/>
      <c r="Q42" s="11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x14ac:dyDescent="0.15">
      <c r="A43" s="5"/>
      <c r="B43" s="8"/>
      <c r="C43" s="10"/>
      <c r="D43" s="10"/>
      <c r="E43" s="34"/>
      <c r="F43" s="8"/>
      <c r="G43" s="8"/>
      <c r="H43" s="26"/>
      <c r="I43" s="10"/>
      <c r="J43" s="7"/>
      <c r="K43" s="7"/>
      <c r="L43" s="10"/>
      <c r="M43" s="10"/>
      <c r="N43" s="10"/>
      <c r="O43" s="10"/>
      <c r="P43" s="10"/>
      <c r="Q43" s="11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x14ac:dyDescent="0.15">
      <c r="A44" s="5"/>
      <c r="B44" s="8"/>
      <c r="C44" s="10"/>
      <c r="D44" s="10"/>
      <c r="E44" s="19"/>
      <c r="F44" s="8"/>
      <c r="G44" s="8"/>
      <c r="H44" s="26"/>
      <c r="I44" s="10"/>
      <c r="J44" s="7"/>
      <c r="K44" s="7"/>
      <c r="L44" s="10"/>
      <c r="M44" s="10"/>
      <c r="N44" s="10"/>
      <c r="O44" s="10"/>
      <c r="P44" s="10"/>
      <c r="Q44" s="11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1:39" x14ac:dyDescent="0.15">
      <c r="A45" s="5"/>
      <c r="B45" s="8"/>
      <c r="C45" s="10"/>
      <c r="D45" s="10"/>
      <c r="E45" s="10"/>
      <c r="F45" s="8"/>
      <c r="G45" s="8"/>
      <c r="H45" s="26"/>
      <c r="I45" s="10"/>
      <c r="J45" s="7"/>
      <c r="K45" s="7"/>
      <c r="L45" s="10"/>
      <c r="M45" s="10"/>
      <c r="N45" s="10"/>
      <c r="O45" s="10"/>
      <c r="P45" s="10"/>
      <c r="Q45" s="11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</row>
    <row r="46" spans="1:39" x14ac:dyDescent="0.15">
      <c r="A46" s="5"/>
      <c r="B46" s="8"/>
      <c r="C46" s="10"/>
      <c r="D46" s="10"/>
      <c r="E46" s="10"/>
      <c r="F46" s="8"/>
      <c r="G46" s="8"/>
      <c r="H46" s="26"/>
      <c r="I46" s="10"/>
      <c r="J46" s="7"/>
      <c r="K46" s="7"/>
      <c r="L46" s="10"/>
      <c r="M46" s="10"/>
      <c r="N46" s="10"/>
      <c r="O46" s="10"/>
      <c r="P46" s="10"/>
      <c r="Q46" s="11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1:39" x14ac:dyDescent="0.15">
      <c r="A47" s="5"/>
      <c r="B47" s="8"/>
      <c r="C47" s="10"/>
      <c r="D47" s="10"/>
      <c r="E47" s="10"/>
      <c r="F47" s="8"/>
      <c r="G47" s="8"/>
      <c r="H47" s="26"/>
      <c r="I47" s="10"/>
      <c r="J47" s="7"/>
      <c r="K47" s="7"/>
      <c r="L47" s="10"/>
      <c r="M47" s="10"/>
      <c r="N47" s="10"/>
      <c r="O47" s="10"/>
      <c r="P47" s="10"/>
      <c r="Q47" s="11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spans="1:39" x14ac:dyDescent="0.15">
      <c r="A48" s="5"/>
      <c r="B48" s="8"/>
      <c r="C48" s="10"/>
      <c r="D48" s="10"/>
      <c r="E48" s="10"/>
      <c r="F48" s="8"/>
      <c r="G48" s="8"/>
      <c r="H48" s="26"/>
      <c r="I48" s="10"/>
      <c r="J48" s="7"/>
      <c r="K48" s="7"/>
      <c r="L48" s="10"/>
      <c r="M48" s="10"/>
      <c r="N48" s="10"/>
      <c r="O48" s="10"/>
      <c r="P48" s="10"/>
      <c r="Q48" s="11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</row>
    <row r="49" spans="1:39" x14ac:dyDescent="0.15">
      <c r="A49" s="5"/>
      <c r="B49" s="8"/>
      <c r="C49" s="10"/>
      <c r="D49" s="10"/>
      <c r="E49" s="34"/>
      <c r="F49" s="8"/>
      <c r="G49" s="8"/>
      <c r="H49" s="26"/>
      <c r="I49" s="10"/>
      <c r="J49" s="7"/>
      <c r="K49" s="7"/>
      <c r="L49" s="10"/>
      <c r="M49" s="10"/>
      <c r="N49" s="10"/>
      <c r="O49" s="10"/>
      <c r="P49" s="10"/>
      <c r="Q49" s="11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</row>
    <row r="50" spans="1:39" x14ac:dyDescent="0.15">
      <c r="A50" s="5"/>
      <c r="B50" s="8"/>
      <c r="C50" s="10"/>
      <c r="D50" s="10"/>
      <c r="E50" s="34"/>
      <c r="F50" s="8"/>
      <c r="G50" s="8"/>
      <c r="H50" s="26"/>
      <c r="I50" s="10"/>
      <c r="J50" s="7"/>
      <c r="K50" s="7"/>
      <c r="L50" s="10"/>
      <c r="M50" s="10"/>
      <c r="N50" s="10"/>
      <c r="O50" s="10"/>
      <c r="P50" s="10"/>
      <c r="Q50" s="11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</row>
    <row r="51" spans="1:39" x14ac:dyDescent="0.15">
      <c r="A51" s="5"/>
      <c r="B51" s="8"/>
      <c r="C51" s="10"/>
      <c r="D51" s="10"/>
      <c r="E51" s="19"/>
      <c r="F51" s="8"/>
      <c r="G51" s="8"/>
      <c r="H51" s="26"/>
      <c r="I51" s="10"/>
      <c r="J51" s="7"/>
      <c r="K51" s="7"/>
      <c r="L51" s="10"/>
      <c r="M51" s="10"/>
      <c r="N51" s="10"/>
      <c r="O51" s="10"/>
      <c r="P51" s="10"/>
      <c r="Q51" s="11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</row>
    <row r="52" spans="1:39" x14ac:dyDescent="0.15">
      <c r="A52" s="5"/>
      <c r="B52" s="8"/>
      <c r="C52" s="10"/>
      <c r="D52" s="10"/>
      <c r="E52" s="19"/>
      <c r="F52" s="8"/>
      <c r="G52" s="8"/>
      <c r="H52" s="26"/>
      <c r="I52" s="10"/>
      <c r="J52" s="7"/>
      <c r="K52" s="7"/>
      <c r="L52" s="10"/>
      <c r="M52" s="10"/>
      <c r="N52" s="10"/>
      <c r="O52" s="10"/>
      <c r="P52" s="10"/>
      <c r="Q52" s="11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</row>
    <row r="53" spans="1:39" x14ac:dyDescent="0.15">
      <c r="A53" s="5"/>
      <c r="B53" s="8"/>
      <c r="C53" s="10"/>
      <c r="D53" s="10"/>
      <c r="E53" s="10"/>
      <c r="F53" s="8"/>
      <c r="G53" s="8"/>
      <c r="H53" s="26"/>
      <c r="I53" s="10"/>
      <c r="J53" s="7"/>
      <c r="K53" s="7"/>
      <c r="L53" s="10"/>
      <c r="M53" s="10"/>
      <c r="N53" s="10"/>
      <c r="O53" s="10"/>
      <c r="P53" s="10"/>
      <c r="Q53" s="11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</row>
    <row r="54" spans="1:39" x14ac:dyDescent="0.15">
      <c r="A54" s="5"/>
      <c r="B54" s="5"/>
      <c r="C54" s="11"/>
      <c r="D54" s="11"/>
      <c r="E54" s="11"/>
      <c r="F54" s="5"/>
      <c r="G54" s="5"/>
      <c r="I54" s="11"/>
      <c r="L54" s="11"/>
      <c r="M54" s="10"/>
      <c r="N54" s="10"/>
      <c r="O54" s="11"/>
      <c r="P54" s="11"/>
      <c r="Q54" s="11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spans="1:39" x14ac:dyDescent="0.15">
      <c r="A55" s="5"/>
      <c r="B55" s="5"/>
      <c r="C55" s="11"/>
      <c r="D55" s="11"/>
      <c r="E55" s="11"/>
      <c r="F55" s="5"/>
      <c r="G55" s="5"/>
      <c r="I55" s="11"/>
      <c r="L55" s="11"/>
      <c r="M55" s="10"/>
      <c r="N55" s="10"/>
      <c r="O55" s="11"/>
      <c r="P55" s="11"/>
      <c r="Q55" s="11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</row>
    <row r="56" spans="1:39" x14ac:dyDescent="0.15">
      <c r="A56" s="5"/>
      <c r="B56" s="5"/>
      <c r="C56" s="11"/>
      <c r="D56" s="11"/>
      <c r="E56" s="11"/>
      <c r="F56" s="5"/>
      <c r="G56" s="5"/>
      <c r="I56" s="11"/>
      <c r="L56" s="11"/>
      <c r="M56" s="10"/>
      <c r="N56" s="10"/>
      <c r="O56" s="11"/>
      <c r="P56" s="11"/>
      <c r="Q56" s="11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</row>
    <row r="57" spans="1:39" x14ac:dyDescent="0.15">
      <c r="A57" s="5"/>
      <c r="B57" s="5"/>
      <c r="C57" s="11"/>
      <c r="D57" s="11"/>
      <c r="E57" s="11"/>
      <c r="F57" s="5"/>
      <c r="G57" s="5"/>
      <c r="I57" s="11"/>
      <c r="L57" s="11"/>
      <c r="M57" s="10"/>
      <c r="N57" s="10"/>
      <c r="O57" s="11"/>
      <c r="P57" s="11"/>
      <c r="Q57" s="11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1:39" x14ac:dyDescent="0.15">
      <c r="A58" s="5"/>
      <c r="B58" s="5"/>
      <c r="C58" s="11"/>
      <c r="D58" s="11"/>
      <c r="E58" s="11"/>
      <c r="F58" s="5"/>
      <c r="G58" s="5"/>
      <c r="I58" s="11"/>
      <c r="L58" s="11"/>
      <c r="M58" s="10"/>
      <c r="N58" s="10"/>
      <c r="O58" s="11"/>
      <c r="P58" s="11"/>
      <c r="Q58" s="11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1:39" x14ac:dyDescent="0.15">
      <c r="A59" s="5"/>
      <c r="B59" s="5"/>
      <c r="C59" s="11"/>
      <c r="D59" s="11"/>
      <c r="E59" s="11"/>
      <c r="F59" s="5"/>
      <c r="G59" s="5"/>
      <c r="I59" s="11"/>
      <c r="L59" s="11"/>
      <c r="M59" s="10"/>
      <c r="N59" s="10"/>
      <c r="O59" s="11"/>
      <c r="P59" s="11"/>
      <c r="Q59" s="11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1:39" x14ac:dyDescent="0.15">
      <c r="A60" s="5"/>
      <c r="B60" s="5"/>
      <c r="C60" s="11"/>
      <c r="D60" s="11"/>
      <c r="E60" s="11"/>
      <c r="F60" s="5"/>
      <c r="G60" s="5"/>
      <c r="I60" s="11"/>
      <c r="L60" s="11"/>
      <c r="M60" s="10"/>
      <c r="N60" s="10"/>
      <c r="O60" s="11"/>
      <c r="P60" s="11"/>
      <c r="Q60" s="11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  <row r="61" spans="1:39" x14ac:dyDescent="0.15">
      <c r="A61" s="5"/>
      <c r="B61" s="5"/>
      <c r="C61" s="11"/>
      <c r="D61" s="11"/>
      <c r="E61" s="11"/>
      <c r="F61" s="5"/>
      <c r="G61" s="5"/>
      <c r="I61" s="11"/>
      <c r="L61" s="11"/>
      <c r="M61" s="10"/>
      <c r="N61" s="10"/>
      <c r="O61" s="11"/>
      <c r="P61" s="11"/>
      <c r="Q61" s="11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</row>
    <row r="62" spans="1:39" x14ac:dyDescent="0.15">
      <c r="A62" s="5"/>
      <c r="B62" s="5"/>
      <c r="C62" s="11"/>
      <c r="D62" s="11"/>
      <c r="E62" s="11"/>
      <c r="F62" s="5"/>
      <c r="G62" s="5"/>
      <c r="I62" s="11"/>
      <c r="L62" s="11"/>
      <c r="M62" s="10"/>
      <c r="N62" s="10"/>
      <c r="O62" s="11"/>
      <c r="P62" s="11"/>
      <c r="Q62" s="11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</row>
    <row r="63" spans="1:39" x14ac:dyDescent="0.15">
      <c r="A63" s="5"/>
      <c r="B63" s="5"/>
      <c r="C63" s="11"/>
      <c r="D63" s="11"/>
      <c r="E63" s="11"/>
      <c r="F63" s="5"/>
      <c r="G63" s="5"/>
      <c r="I63" s="11"/>
      <c r="L63" s="11"/>
      <c r="M63" s="10"/>
      <c r="N63" s="10"/>
      <c r="O63" s="11"/>
      <c r="P63" s="11"/>
      <c r="Q63" s="11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</row>
    <row r="64" spans="1:39" x14ac:dyDescent="0.15">
      <c r="A64" s="5"/>
      <c r="B64" s="5"/>
      <c r="C64" s="11"/>
      <c r="D64" s="11"/>
      <c r="E64" s="11"/>
      <c r="F64" s="5"/>
      <c r="G64" s="5"/>
      <c r="I64" s="11"/>
      <c r="L64" s="11"/>
      <c r="M64" s="10"/>
      <c r="N64" s="10"/>
      <c r="O64" s="11"/>
      <c r="P64" s="11"/>
      <c r="Q64" s="11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</row>
    <row r="65" spans="1:39" x14ac:dyDescent="0.15">
      <c r="A65" s="5"/>
      <c r="B65" s="5"/>
      <c r="C65" s="11"/>
      <c r="D65" s="11"/>
      <c r="E65" s="11"/>
      <c r="F65" s="5"/>
      <c r="G65" s="5"/>
      <c r="I65" s="11"/>
      <c r="L65" s="11"/>
      <c r="M65" s="10"/>
      <c r="N65" s="10"/>
      <c r="O65" s="11"/>
      <c r="P65" s="11"/>
      <c r="Q65" s="11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</row>
    <row r="66" spans="1:39" x14ac:dyDescent="0.15">
      <c r="A66" s="5"/>
      <c r="B66" s="5"/>
      <c r="C66" s="11"/>
      <c r="D66" s="11"/>
      <c r="E66" s="11"/>
      <c r="F66" s="5"/>
      <c r="G66" s="5"/>
      <c r="I66" s="11"/>
      <c r="L66" s="11"/>
      <c r="M66" s="10"/>
      <c r="N66" s="10"/>
      <c r="O66" s="11"/>
      <c r="P66" s="11"/>
      <c r="Q66" s="11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</row>
    <row r="67" spans="1:39" x14ac:dyDescent="0.15">
      <c r="A67" s="5"/>
      <c r="B67" s="5"/>
      <c r="C67" s="11"/>
      <c r="D67" s="11"/>
      <c r="E67" s="11"/>
      <c r="F67" s="5"/>
      <c r="G67" s="5"/>
      <c r="I67" s="11"/>
      <c r="L67" s="11"/>
      <c r="M67" s="10"/>
      <c r="N67" s="10"/>
      <c r="O67" s="11"/>
      <c r="P67" s="11"/>
      <c r="Q67" s="11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</row>
    <row r="68" spans="1:39" x14ac:dyDescent="0.15">
      <c r="A68" s="5"/>
      <c r="B68" s="5"/>
      <c r="C68" s="11"/>
      <c r="D68" s="11"/>
      <c r="E68" s="11"/>
      <c r="F68" s="5"/>
      <c r="G68" s="5"/>
      <c r="I68" s="11"/>
      <c r="L68" s="11"/>
      <c r="M68" s="10"/>
      <c r="N68" s="10"/>
      <c r="O68" s="11"/>
      <c r="P68" s="11"/>
      <c r="Q68" s="11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</row>
    <row r="69" spans="1:39" x14ac:dyDescent="0.15">
      <c r="A69" s="5"/>
      <c r="B69" s="5"/>
      <c r="C69" s="11"/>
      <c r="D69" s="11"/>
      <c r="E69" s="11"/>
      <c r="F69" s="5"/>
      <c r="G69" s="5"/>
      <c r="I69" s="11"/>
      <c r="L69" s="11"/>
      <c r="M69" s="10"/>
      <c r="N69" s="10"/>
      <c r="O69" s="11"/>
      <c r="P69" s="11"/>
      <c r="Q69" s="11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</row>
    <row r="70" spans="1:39" x14ac:dyDescent="0.15">
      <c r="A70" s="5"/>
      <c r="B70" s="5"/>
      <c r="C70" s="11"/>
      <c r="D70" s="11"/>
      <c r="E70" s="11"/>
      <c r="F70" s="5"/>
      <c r="G70" s="5"/>
      <c r="I70" s="11"/>
      <c r="L70" s="11"/>
      <c r="M70" s="10"/>
      <c r="N70" s="10"/>
      <c r="O70" s="11"/>
      <c r="P70" s="11"/>
      <c r="Q70" s="11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</row>
    <row r="71" spans="1:39" x14ac:dyDescent="0.15">
      <c r="A71" s="5"/>
      <c r="B71" s="5"/>
      <c r="C71" s="11"/>
      <c r="D71" s="11"/>
      <c r="E71" s="11"/>
      <c r="F71" s="5"/>
      <c r="G71" s="5"/>
      <c r="I71" s="11"/>
      <c r="L71" s="11"/>
      <c r="M71" s="10"/>
      <c r="N71" s="10"/>
      <c r="O71" s="11"/>
      <c r="P71" s="11"/>
      <c r="Q71" s="11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</row>
    <row r="72" spans="1:39" x14ac:dyDescent="0.15">
      <c r="A72" s="5"/>
      <c r="B72" s="5"/>
      <c r="C72" s="11"/>
      <c r="D72" s="11"/>
      <c r="E72" s="11"/>
      <c r="F72" s="5"/>
      <c r="G72" s="5"/>
      <c r="I72" s="11"/>
      <c r="L72" s="11"/>
      <c r="M72" s="10"/>
      <c r="N72" s="10"/>
      <c r="O72" s="11"/>
      <c r="P72" s="11"/>
      <c r="Q72" s="11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</row>
    <row r="73" spans="1:39" x14ac:dyDescent="0.15">
      <c r="A73" s="5"/>
      <c r="B73" s="5"/>
      <c r="C73" s="11"/>
      <c r="D73" s="11"/>
      <c r="E73" s="11"/>
      <c r="F73" s="5"/>
      <c r="G73" s="5"/>
      <c r="I73" s="11"/>
      <c r="L73" s="11"/>
      <c r="M73" s="10"/>
      <c r="N73" s="10"/>
      <c r="O73" s="11"/>
      <c r="P73" s="11"/>
      <c r="Q73" s="11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</row>
    <row r="74" spans="1:39" x14ac:dyDescent="0.15">
      <c r="A74" s="5"/>
      <c r="B74" s="5"/>
      <c r="C74" s="11"/>
      <c r="D74" s="11"/>
      <c r="E74" s="11"/>
      <c r="F74" s="5"/>
      <c r="G74" s="5"/>
      <c r="I74" s="11"/>
      <c r="L74" s="11"/>
      <c r="M74" s="10"/>
      <c r="N74" s="10"/>
      <c r="O74" s="11"/>
      <c r="P74" s="11"/>
      <c r="Q74" s="11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</row>
    <row r="75" spans="1:39" x14ac:dyDescent="0.15">
      <c r="A75" s="5"/>
      <c r="B75" s="5"/>
      <c r="C75" s="11"/>
      <c r="D75" s="11"/>
      <c r="E75" s="11"/>
      <c r="F75" s="5"/>
      <c r="G75" s="5"/>
      <c r="I75" s="11"/>
      <c r="L75" s="11"/>
      <c r="M75" s="10"/>
      <c r="N75" s="10"/>
      <c r="O75" s="11"/>
      <c r="P75" s="11"/>
      <c r="Q75" s="11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</row>
    <row r="76" spans="1:39" x14ac:dyDescent="0.15">
      <c r="A76" s="5"/>
      <c r="B76" s="5"/>
      <c r="C76" s="11"/>
      <c r="D76" s="11"/>
      <c r="E76" s="11"/>
      <c r="F76" s="5"/>
      <c r="G76" s="5"/>
      <c r="I76" s="11"/>
      <c r="L76" s="11"/>
      <c r="M76" s="10"/>
      <c r="N76" s="10"/>
      <c r="O76" s="11"/>
      <c r="P76" s="11"/>
      <c r="Q76" s="11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</row>
    <row r="77" spans="1:39" x14ac:dyDescent="0.15">
      <c r="A77" s="5"/>
      <c r="B77" s="5"/>
      <c r="C77" s="11"/>
      <c r="D77" s="11"/>
      <c r="E77" s="11"/>
      <c r="F77" s="5"/>
      <c r="G77" s="5"/>
      <c r="I77" s="11"/>
      <c r="L77" s="11"/>
      <c r="M77" s="10"/>
      <c r="N77" s="10"/>
      <c r="O77" s="11"/>
      <c r="P77" s="11"/>
      <c r="Q77" s="11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</row>
    <row r="78" spans="1:39" x14ac:dyDescent="0.15">
      <c r="A78" s="5"/>
      <c r="B78" s="5"/>
      <c r="C78" s="11"/>
      <c r="D78" s="11"/>
      <c r="E78" s="11"/>
      <c r="F78" s="5"/>
      <c r="G78" s="5"/>
      <c r="I78" s="11"/>
      <c r="L78" s="11"/>
      <c r="M78" s="10"/>
      <c r="N78" s="10"/>
      <c r="O78" s="11"/>
      <c r="P78" s="11"/>
      <c r="Q78" s="11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</row>
    <row r="79" spans="1:39" x14ac:dyDescent="0.15">
      <c r="M79" s="2"/>
      <c r="N79" s="2"/>
    </row>
    <row r="80" spans="1:39" x14ac:dyDescent="0.15">
      <c r="M80" s="2"/>
      <c r="N80" s="2"/>
    </row>
    <row r="81" spans="13:14" x14ac:dyDescent="0.15">
      <c r="M81" s="2"/>
      <c r="N81" s="2"/>
    </row>
    <row r="82" spans="13:14" x14ac:dyDescent="0.15">
      <c r="M82" s="2"/>
      <c r="N82" s="2"/>
    </row>
    <row r="83" spans="13:14" x14ac:dyDescent="0.15">
      <c r="M83" s="2"/>
      <c r="N83" s="2"/>
    </row>
    <row r="84" spans="13:14" x14ac:dyDescent="0.15">
      <c r="M84" s="2"/>
      <c r="N84" s="2"/>
    </row>
    <row r="85" spans="13:14" x14ac:dyDescent="0.15">
      <c r="M85" s="2"/>
      <c r="N85" s="2"/>
    </row>
    <row r="86" spans="13:14" x14ac:dyDescent="0.15">
      <c r="M86" s="2"/>
      <c r="N86" s="2"/>
    </row>
    <row r="87" spans="13:14" x14ac:dyDescent="0.15">
      <c r="M87" s="2"/>
      <c r="N87" s="2"/>
    </row>
    <row r="88" spans="13:14" x14ac:dyDescent="0.15">
      <c r="M88" s="2"/>
      <c r="N88" s="2"/>
    </row>
    <row r="89" spans="13:14" x14ac:dyDescent="0.15">
      <c r="M89" s="2"/>
      <c r="N89" s="2"/>
    </row>
    <row r="90" spans="13:14" x14ac:dyDescent="0.15">
      <c r="M90" s="2"/>
      <c r="N90" s="2"/>
    </row>
    <row r="91" spans="13:14" x14ac:dyDescent="0.15">
      <c r="M91" s="2"/>
      <c r="N91" s="2"/>
    </row>
    <row r="92" spans="13:14" x14ac:dyDescent="0.15">
      <c r="M92" s="2"/>
      <c r="N92" s="2"/>
    </row>
    <row r="93" spans="13:14" x14ac:dyDescent="0.15">
      <c r="M93" s="2"/>
      <c r="N93" s="2"/>
    </row>
    <row r="94" spans="13:14" x14ac:dyDescent="0.15">
      <c r="M94" s="2"/>
      <c r="N94" s="2"/>
    </row>
    <row r="95" spans="13:14" x14ac:dyDescent="0.15">
      <c r="M95" s="2"/>
      <c r="N95" s="2"/>
    </row>
    <row r="96" spans="13:14" x14ac:dyDescent="0.15">
      <c r="M96" s="2"/>
      <c r="N96" s="2"/>
    </row>
    <row r="97" spans="13:14" x14ac:dyDescent="0.15">
      <c r="M97" s="2"/>
      <c r="N97" s="2"/>
    </row>
    <row r="98" spans="13:14" x14ac:dyDescent="0.15">
      <c r="M98" s="2"/>
      <c r="N98" s="2"/>
    </row>
    <row r="99" spans="13:14" x14ac:dyDescent="0.15">
      <c r="M99" s="2"/>
      <c r="N99" s="2"/>
    </row>
    <row r="100" spans="13:14" x14ac:dyDescent="0.15">
      <c r="M100" s="2"/>
      <c r="N100" s="2"/>
    </row>
    <row r="101" spans="13:14" x14ac:dyDescent="0.15">
      <c r="M101" s="2"/>
      <c r="N101" s="2"/>
    </row>
    <row r="102" spans="13:14" x14ac:dyDescent="0.15">
      <c r="M102" s="2"/>
      <c r="N102" s="2"/>
    </row>
    <row r="103" spans="13:14" x14ac:dyDescent="0.15">
      <c r="M103" s="2"/>
      <c r="N103" s="2"/>
    </row>
    <row r="104" spans="13:14" x14ac:dyDescent="0.15">
      <c r="M104" s="2"/>
      <c r="N104" s="2"/>
    </row>
    <row r="105" spans="13:14" x14ac:dyDescent="0.15">
      <c r="M105" s="2"/>
      <c r="N105" s="2"/>
    </row>
    <row r="106" spans="13:14" x14ac:dyDescent="0.15">
      <c r="M106" s="2"/>
      <c r="N106" s="2"/>
    </row>
    <row r="107" spans="13:14" x14ac:dyDescent="0.15">
      <c r="M107" s="2"/>
      <c r="N107" s="2"/>
    </row>
    <row r="108" spans="13:14" x14ac:dyDescent="0.15">
      <c r="M108" s="2"/>
      <c r="N108" s="2"/>
    </row>
    <row r="109" spans="13:14" x14ac:dyDescent="0.15">
      <c r="M109" s="2"/>
      <c r="N109" s="2"/>
    </row>
    <row r="110" spans="13:14" x14ac:dyDescent="0.15">
      <c r="M110" s="2"/>
      <c r="N110" s="2"/>
    </row>
    <row r="111" spans="13:14" x14ac:dyDescent="0.15">
      <c r="M111" s="2"/>
      <c r="N111" s="2"/>
    </row>
    <row r="112" spans="13:14" x14ac:dyDescent="0.15">
      <c r="M112" s="2"/>
      <c r="N112" s="2"/>
    </row>
    <row r="113" spans="13:14" x14ac:dyDescent="0.15">
      <c r="M113" s="2"/>
      <c r="N113" s="2"/>
    </row>
    <row r="114" spans="13:14" x14ac:dyDescent="0.15">
      <c r="M114" s="2"/>
      <c r="N114" s="2"/>
    </row>
    <row r="115" spans="13:14" x14ac:dyDescent="0.15">
      <c r="M115" s="2"/>
      <c r="N115" s="2"/>
    </row>
    <row r="116" spans="13:14" x14ac:dyDescent="0.15">
      <c r="M116" s="2"/>
      <c r="N116" s="2"/>
    </row>
    <row r="117" spans="13:14" x14ac:dyDescent="0.15">
      <c r="M117" s="2"/>
      <c r="N117" s="2"/>
    </row>
    <row r="118" spans="13:14" x14ac:dyDescent="0.15">
      <c r="M118" s="2"/>
      <c r="N118" s="2"/>
    </row>
    <row r="119" spans="13:14" x14ac:dyDescent="0.15">
      <c r="M119" s="2"/>
      <c r="N119" s="2"/>
    </row>
    <row r="120" spans="13:14" x14ac:dyDescent="0.15">
      <c r="M120" s="2"/>
      <c r="N120" s="2"/>
    </row>
    <row r="121" spans="13:14" x14ac:dyDescent="0.15">
      <c r="M121" s="2"/>
      <c r="N121" s="2"/>
    </row>
    <row r="122" spans="13:14" x14ac:dyDescent="0.15">
      <c r="M122" s="2"/>
      <c r="N122" s="2"/>
    </row>
    <row r="123" spans="13:14" x14ac:dyDescent="0.15">
      <c r="M123" s="2"/>
      <c r="N123" s="2"/>
    </row>
    <row r="124" spans="13:14" x14ac:dyDescent="0.15">
      <c r="M124" s="2"/>
      <c r="N124" s="2"/>
    </row>
    <row r="125" spans="13:14" x14ac:dyDescent="0.15">
      <c r="M125" s="2"/>
      <c r="N125" s="2"/>
    </row>
    <row r="126" spans="13:14" x14ac:dyDescent="0.15">
      <c r="M126" s="2"/>
      <c r="N126" s="2"/>
    </row>
  </sheetData>
  <mergeCells count="6">
    <mergeCell ref="W4:Z4"/>
    <mergeCell ref="C25:C26"/>
    <mergeCell ref="G4:J4"/>
    <mergeCell ref="K4:N4"/>
    <mergeCell ref="O4:R4"/>
    <mergeCell ref="S4:V4"/>
  </mergeCells>
  <phoneticPr fontId="0" type="noConversion"/>
  <printOptions horizontalCentered="1"/>
  <pageMargins left="0.75" right="0.75" top="0.47" bottom="0.53" header="0.46" footer="0.5"/>
  <pageSetup scale="66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2"/>
    <pageSetUpPr fitToPage="1"/>
  </sheetPr>
  <dimension ref="A1:AI59"/>
  <sheetViews>
    <sheetView showGridLines="0" workbookViewId="0">
      <selection activeCell="R2" sqref="R2"/>
    </sheetView>
  </sheetViews>
  <sheetFormatPr baseColWidth="10" defaultColWidth="8.83203125" defaultRowHeight="13" x14ac:dyDescent="0.15"/>
  <cols>
    <col min="1" max="1" width="3.33203125" style="4" customWidth="1"/>
    <col min="2" max="2" width="5" style="4" customWidth="1"/>
    <col min="3" max="3" width="20.5" style="6" bestFit="1" customWidth="1"/>
    <col min="4" max="4" width="3.1640625" style="6" customWidth="1"/>
    <col min="5" max="5" width="30.6640625" style="6" bestFit="1" customWidth="1"/>
    <col min="6" max="6" width="4.5" style="4" customWidth="1"/>
    <col min="7" max="7" width="2.6640625" style="4" customWidth="1"/>
    <col min="8" max="8" width="8.6640625" style="25" customWidth="1"/>
    <col min="9" max="9" width="3" style="6" customWidth="1"/>
    <col min="10" max="10" width="10.33203125" style="24" customWidth="1"/>
    <col min="11" max="11" width="2.6640625" style="6" customWidth="1"/>
    <col min="12" max="12" width="8.6640625" style="6" customWidth="1"/>
    <col min="13" max="13" width="3" style="6" customWidth="1"/>
    <col min="14" max="14" width="10.33203125" style="6" customWidth="1"/>
    <col min="15" max="15" width="2.6640625" style="6" customWidth="1"/>
    <col min="16" max="16" width="8.6640625" style="4" customWidth="1"/>
    <col min="17" max="17" width="3" style="4" customWidth="1"/>
    <col min="18" max="18" width="10.33203125" style="4" customWidth="1"/>
    <col min="19" max="19" width="2.6640625" style="4" customWidth="1"/>
    <col min="20" max="20" width="8.6640625" style="4" customWidth="1"/>
    <col min="21" max="21" width="3" style="4" customWidth="1"/>
    <col min="22" max="22" width="10.33203125" style="4" customWidth="1"/>
    <col min="23" max="23" width="2.6640625" style="4" customWidth="1"/>
    <col min="24" max="24" width="8.6640625" style="4" customWidth="1"/>
    <col min="25" max="25" width="3" style="4" customWidth="1"/>
    <col min="26" max="26" width="10.33203125" style="4" customWidth="1"/>
    <col min="27" max="16384" width="8.83203125" style="4"/>
  </cols>
  <sheetData>
    <row r="1" spans="1:35" ht="16" x14ac:dyDescent="0.2">
      <c r="B1" s="3" t="s">
        <v>65</v>
      </c>
      <c r="C1" s="95"/>
    </row>
    <row r="2" spans="1:35" ht="16" x14ac:dyDescent="0.2">
      <c r="B2" s="3" t="s">
        <v>1</v>
      </c>
      <c r="C2" s="96"/>
      <c r="D2" s="2"/>
      <c r="E2" s="2"/>
      <c r="F2" s="2"/>
    </row>
    <row r="3" spans="1:35" ht="13.5" customHeight="1" x14ac:dyDescent="0.2">
      <c r="A3" s="3"/>
      <c r="C3" s="2"/>
      <c r="D3" s="2"/>
      <c r="E3" s="2"/>
      <c r="F3" s="2"/>
    </row>
    <row r="4" spans="1:35" ht="21.75" customHeight="1" x14ac:dyDescent="0.15">
      <c r="A4" s="8"/>
      <c r="B4" s="67" t="s">
        <v>13</v>
      </c>
      <c r="C4" s="56"/>
      <c r="D4" s="56"/>
      <c r="E4" s="56"/>
      <c r="F4" s="56"/>
      <c r="G4" s="208" t="s">
        <v>30</v>
      </c>
      <c r="H4" s="208"/>
      <c r="I4" s="208"/>
      <c r="J4" s="208"/>
      <c r="K4" s="207" t="s">
        <v>31</v>
      </c>
      <c r="L4" s="207"/>
      <c r="M4" s="207"/>
      <c r="N4" s="207"/>
      <c r="O4" s="207" t="s">
        <v>32</v>
      </c>
      <c r="P4" s="207"/>
      <c r="Q4" s="207"/>
      <c r="R4" s="207"/>
      <c r="S4" s="207" t="s">
        <v>33</v>
      </c>
      <c r="T4" s="207"/>
      <c r="U4" s="207"/>
      <c r="V4" s="207"/>
      <c r="W4" s="207" t="s">
        <v>34</v>
      </c>
      <c r="X4" s="207"/>
      <c r="Y4" s="207"/>
      <c r="Z4" s="207"/>
      <c r="AA4" s="5"/>
      <c r="AB4" s="5"/>
      <c r="AC4" s="5"/>
      <c r="AD4" s="5"/>
      <c r="AE4" s="5"/>
      <c r="AF4" s="5"/>
      <c r="AG4" s="5"/>
      <c r="AH4" s="5"/>
      <c r="AI4" s="5"/>
    </row>
    <row r="5" spans="1:35" x14ac:dyDescent="0.15">
      <c r="A5" s="72"/>
      <c r="B5" s="134" t="s">
        <v>5</v>
      </c>
      <c r="C5" s="135"/>
      <c r="D5" s="135"/>
      <c r="E5" s="135"/>
      <c r="F5" s="136"/>
      <c r="G5" s="137"/>
      <c r="H5" s="138"/>
      <c r="I5" s="135"/>
      <c r="J5" s="139"/>
      <c r="K5" s="140"/>
      <c r="L5" s="135"/>
      <c r="M5" s="135"/>
      <c r="N5" s="135"/>
      <c r="O5" s="141"/>
      <c r="P5" s="142"/>
      <c r="Q5" s="142"/>
      <c r="R5" s="142"/>
      <c r="S5" s="143"/>
      <c r="T5" s="142"/>
      <c r="U5" s="142"/>
      <c r="V5" s="142"/>
      <c r="W5" s="143"/>
      <c r="X5" s="142"/>
      <c r="Y5" s="142"/>
      <c r="Z5" s="142"/>
      <c r="AA5" s="92"/>
      <c r="AB5" s="5"/>
      <c r="AC5" s="5"/>
      <c r="AD5" s="5"/>
      <c r="AE5" s="5"/>
      <c r="AF5" s="5"/>
      <c r="AG5" s="5"/>
      <c r="AH5" s="5"/>
      <c r="AI5" s="5"/>
    </row>
    <row r="6" spans="1:35" x14ac:dyDescent="0.15">
      <c r="A6" s="72"/>
      <c r="B6" s="116"/>
      <c r="C6" s="10"/>
      <c r="D6" s="10"/>
      <c r="E6" s="10"/>
      <c r="F6" s="9"/>
      <c r="G6" s="117"/>
      <c r="H6" s="63"/>
      <c r="I6" s="10"/>
      <c r="J6" s="7"/>
      <c r="K6" s="109"/>
      <c r="L6" s="10"/>
      <c r="M6" s="10"/>
      <c r="N6" s="10"/>
      <c r="O6" s="110"/>
      <c r="P6" s="8"/>
      <c r="Q6" s="8"/>
      <c r="R6" s="8"/>
      <c r="S6" s="114"/>
      <c r="T6" s="8"/>
      <c r="U6" s="8"/>
      <c r="V6" s="8"/>
      <c r="W6" s="114"/>
      <c r="X6" s="8"/>
      <c r="Y6" s="8"/>
      <c r="Z6" s="8"/>
      <c r="AA6" s="92"/>
      <c r="AB6" s="5"/>
      <c r="AC6" s="5"/>
      <c r="AD6" s="5"/>
      <c r="AE6" s="5"/>
      <c r="AF6" s="5"/>
      <c r="AG6" s="5"/>
      <c r="AH6" s="5"/>
      <c r="AI6" s="5"/>
    </row>
    <row r="7" spans="1:35" x14ac:dyDescent="0.15">
      <c r="A7" s="72"/>
      <c r="B7" s="36"/>
      <c r="C7" s="36" t="s">
        <v>82</v>
      </c>
      <c r="D7" s="10" t="s">
        <v>7</v>
      </c>
      <c r="E7" s="10" t="s">
        <v>20</v>
      </c>
      <c r="F7" s="8"/>
      <c r="G7" s="92"/>
      <c r="H7" s="64" t="e">
        <f>J7/J8</f>
        <v>#DIV/0!</v>
      </c>
      <c r="I7" s="22" t="s">
        <v>7</v>
      </c>
      <c r="J7" s="65">
        <f>Input!F26</f>
        <v>0</v>
      </c>
      <c r="K7" s="110"/>
      <c r="L7" s="64" t="e">
        <f>N7/N8</f>
        <v>#DIV/0!</v>
      </c>
      <c r="M7" s="22" t="s">
        <v>7</v>
      </c>
      <c r="N7" s="66">
        <f>Input!G26</f>
        <v>0</v>
      </c>
      <c r="O7" s="110"/>
      <c r="P7" s="64">
        <f>R7/R8</f>
        <v>0.22368571102748319</v>
      </c>
      <c r="Q7" s="22" t="s">
        <v>7</v>
      </c>
      <c r="R7" s="66">
        <f>Input!H26</f>
        <v>3923</v>
      </c>
      <c r="S7" s="114"/>
      <c r="T7" s="64" t="e">
        <f>V7/V8</f>
        <v>#DIV/0!</v>
      </c>
      <c r="U7" s="22" t="s">
        <v>7</v>
      </c>
      <c r="V7" s="66">
        <f>Input!I26</f>
        <v>0</v>
      </c>
      <c r="W7" s="114"/>
      <c r="X7" s="64" t="e">
        <f>Z7/Z8</f>
        <v>#DIV/0!</v>
      </c>
      <c r="Y7" s="22" t="s">
        <v>7</v>
      </c>
      <c r="Z7" s="66">
        <f>Input!J26</f>
        <v>0</v>
      </c>
      <c r="AA7" s="92"/>
      <c r="AB7" s="5"/>
      <c r="AC7" s="5"/>
      <c r="AD7" s="5"/>
      <c r="AE7" s="5"/>
      <c r="AF7" s="5"/>
      <c r="AG7" s="5"/>
      <c r="AH7" s="5"/>
      <c r="AI7" s="5"/>
    </row>
    <row r="8" spans="1:35" x14ac:dyDescent="0.15">
      <c r="A8" s="72"/>
      <c r="B8" s="36"/>
      <c r="C8" s="36"/>
      <c r="D8" s="10"/>
      <c r="E8" s="20" t="s">
        <v>0</v>
      </c>
      <c r="F8" s="8"/>
      <c r="G8" s="92"/>
      <c r="H8" s="63"/>
      <c r="I8" s="10"/>
      <c r="J8" s="66">
        <f>Input!F20</f>
        <v>0</v>
      </c>
      <c r="K8" s="110"/>
      <c r="L8" s="63"/>
      <c r="M8" s="10"/>
      <c r="N8" s="66">
        <f>Input!G20</f>
        <v>0</v>
      </c>
      <c r="O8" s="110"/>
      <c r="P8" s="63"/>
      <c r="Q8" s="10"/>
      <c r="R8" s="66">
        <f>Input!H20</f>
        <v>17538</v>
      </c>
      <c r="S8" s="114"/>
      <c r="T8" s="63"/>
      <c r="U8" s="10"/>
      <c r="V8" s="66">
        <f>Input!I20</f>
        <v>0</v>
      </c>
      <c r="W8" s="114"/>
      <c r="X8" s="63"/>
      <c r="Y8" s="10"/>
      <c r="Z8" s="66">
        <f>Input!J20</f>
        <v>0</v>
      </c>
      <c r="AA8" s="92"/>
      <c r="AB8" s="5"/>
      <c r="AC8" s="5"/>
      <c r="AD8" s="5"/>
      <c r="AE8" s="5"/>
      <c r="AF8" s="5"/>
      <c r="AG8" s="5"/>
      <c r="AH8" s="5"/>
      <c r="AI8" s="5"/>
    </row>
    <row r="9" spans="1:35" x14ac:dyDescent="0.15">
      <c r="A9" s="72"/>
      <c r="B9" s="36"/>
      <c r="C9" s="37" t="s">
        <v>36</v>
      </c>
      <c r="D9" s="10"/>
      <c r="E9" s="10"/>
      <c r="F9" s="8"/>
      <c r="G9" s="92"/>
      <c r="H9" s="30"/>
      <c r="I9" s="10"/>
      <c r="J9" s="7"/>
      <c r="K9" s="111"/>
      <c r="L9" s="30"/>
      <c r="M9" s="10"/>
      <c r="N9" s="7"/>
      <c r="O9" s="111"/>
      <c r="P9" s="30"/>
      <c r="Q9" s="10"/>
      <c r="R9" s="7"/>
      <c r="S9" s="111"/>
      <c r="T9" s="30"/>
      <c r="U9" s="10"/>
      <c r="V9" s="7"/>
      <c r="W9" s="111"/>
      <c r="X9" s="195"/>
      <c r="Y9" s="10"/>
      <c r="Z9" s="7"/>
      <c r="AA9" s="92"/>
      <c r="AB9" s="5"/>
      <c r="AC9" s="5"/>
      <c r="AD9" s="5"/>
      <c r="AE9" s="5"/>
      <c r="AF9" s="5"/>
      <c r="AG9" s="5"/>
      <c r="AH9" s="5"/>
      <c r="AI9" s="5"/>
    </row>
    <row r="10" spans="1:35" x14ac:dyDescent="0.15">
      <c r="A10" s="72"/>
      <c r="B10" s="36"/>
      <c r="C10" s="37" t="s">
        <v>35</v>
      </c>
      <c r="D10" s="10"/>
      <c r="E10" s="10"/>
      <c r="F10" s="8"/>
      <c r="G10" s="92"/>
      <c r="H10" s="64" t="e">
        <f>H7-H9</f>
        <v>#DIV/0!</v>
      </c>
      <c r="I10" s="10"/>
      <c r="J10" s="7"/>
      <c r="K10" s="111"/>
      <c r="L10" s="64" t="e">
        <f>L7-L9</f>
        <v>#DIV/0!</v>
      </c>
      <c r="M10" s="10"/>
      <c r="N10" s="7"/>
      <c r="O10" s="111"/>
      <c r="P10" s="64">
        <f>P7-P9</f>
        <v>0.22368571102748319</v>
      </c>
      <c r="Q10" s="10"/>
      <c r="R10" s="7"/>
      <c r="S10" s="111"/>
      <c r="T10" s="64" t="e">
        <f>T7-T9</f>
        <v>#DIV/0!</v>
      </c>
      <c r="U10" s="10"/>
      <c r="V10" s="7"/>
      <c r="W10" s="111"/>
      <c r="X10" s="64" t="e">
        <f>X7-X9</f>
        <v>#DIV/0!</v>
      </c>
      <c r="Y10" s="10"/>
      <c r="Z10" s="7"/>
      <c r="AA10" s="92"/>
      <c r="AB10" s="5"/>
      <c r="AC10" s="5"/>
      <c r="AD10" s="5"/>
      <c r="AE10" s="5"/>
      <c r="AF10" s="5"/>
      <c r="AG10" s="5"/>
      <c r="AH10" s="5"/>
      <c r="AI10" s="5"/>
    </row>
    <row r="11" spans="1:35" x14ac:dyDescent="0.15">
      <c r="A11" s="72"/>
      <c r="B11" s="36"/>
      <c r="C11" s="37" t="s">
        <v>37</v>
      </c>
      <c r="D11" s="10"/>
      <c r="E11" s="10"/>
      <c r="F11" s="8"/>
      <c r="G11" s="92"/>
      <c r="H11" s="63"/>
      <c r="I11" s="10"/>
      <c r="J11" s="7"/>
      <c r="K11" s="111"/>
      <c r="L11" s="64" t="e">
        <f>L7-H7</f>
        <v>#DIV/0!</v>
      </c>
      <c r="M11" s="10"/>
      <c r="N11" s="7"/>
      <c r="O11" s="111"/>
      <c r="P11" s="64" t="e">
        <f>P7-L7</f>
        <v>#DIV/0!</v>
      </c>
      <c r="Q11" s="10"/>
      <c r="R11" s="7"/>
      <c r="S11" s="111"/>
      <c r="T11" s="64" t="e">
        <f>T7-P7</f>
        <v>#DIV/0!</v>
      </c>
      <c r="U11" s="10"/>
      <c r="V11" s="7"/>
      <c r="W11" s="111"/>
      <c r="X11" s="63"/>
      <c r="Y11" s="10"/>
      <c r="Z11" s="7"/>
      <c r="AA11" s="92"/>
      <c r="AB11" s="5"/>
      <c r="AC11" s="5"/>
      <c r="AD11" s="5"/>
      <c r="AE11" s="5"/>
      <c r="AF11" s="5"/>
      <c r="AG11" s="5"/>
      <c r="AH11" s="5"/>
      <c r="AI11" s="5"/>
    </row>
    <row r="12" spans="1:35" x14ac:dyDescent="0.15">
      <c r="A12" s="72"/>
      <c r="B12" s="133"/>
      <c r="C12" s="119"/>
      <c r="D12" s="105"/>
      <c r="E12" s="105"/>
      <c r="F12" s="90"/>
      <c r="G12" s="128"/>
      <c r="H12" s="107"/>
      <c r="I12" s="105"/>
      <c r="J12" s="101"/>
      <c r="K12" s="112"/>
      <c r="L12" s="107"/>
      <c r="M12" s="105"/>
      <c r="N12" s="101"/>
      <c r="O12" s="112"/>
      <c r="P12" s="107"/>
      <c r="Q12" s="105"/>
      <c r="R12" s="101"/>
      <c r="S12" s="115"/>
      <c r="T12" s="107"/>
      <c r="U12" s="105"/>
      <c r="V12" s="101"/>
      <c r="W12" s="115"/>
      <c r="X12" s="107"/>
      <c r="Y12" s="105"/>
      <c r="Z12" s="108"/>
      <c r="AA12" s="92"/>
      <c r="AB12" s="5"/>
      <c r="AC12" s="5"/>
      <c r="AD12" s="5"/>
      <c r="AE12" s="5"/>
      <c r="AF12" s="5"/>
      <c r="AG12" s="5"/>
      <c r="AH12" s="5"/>
      <c r="AI12" s="5"/>
    </row>
    <row r="13" spans="1:35" x14ac:dyDescent="0.15">
      <c r="A13" s="72"/>
      <c r="B13" s="36"/>
      <c r="C13" s="206" t="s">
        <v>83</v>
      </c>
      <c r="D13" s="10" t="s">
        <v>7</v>
      </c>
      <c r="E13" s="10" t="s">
        <v>60</v>
      </c>
      <c r="F13" s="8"/>
      <c r="G13" s="92"/>
      <c r="H13" s="64" t="e">
        <f>J13/J14</f>
        <v>#DIV/0!</v>
      </c>
      <c r="I13" s="10" t="s">
        <v>7</v>
      </c>
      <c r="J13" s="65">
        <f>Input!F39</f>
        <v>0</v>
      </c>
      <c r="K13" s="110"/>
      <c r="L13" s="64" t="e">
        <f>N13/N14</f>
        <v>#DIV/0!</v>
      </c>
      <c r="M13" s="10" t="s">
        <v>7</v>
      </c>
      <c r="N13" s="65">
        <f>Input!G39</f>
        <v>0</v>
      </c>
      <c r="O13" s="110"/>
      <c r="P13" s="64" t="e">
        <f>R13/R14</f>
        <v>#DIV/0!</v>
      </c>
      <c r="Q13" s="10" t="s">
        <v>7</v>
      </c>
      <c r="R13" s="65">
        <f>Input!H39</f>
        <v>0</v>
      </c>
      <c r="S13" s="114"/>
      <c r="T13" s="64" t="e">
        <f>V13/V14</f>
        <v>#DIV/0!</v>
      </c>
      <c r="U13" s="10" t="s">
        <v>7</v>
      </c>
      <c r="V13" s="65">
        <f>Input!I39</f>
        <v>0</v>
      </c>
      <c r="W13" s="114"/>
      <c r="X13" s="64" t="e">
        <f>Z13/Z14</f>
        <v>#DIV/0!</v>
      </c>
      <c r="Y13" s="10" t="s">
        <v>7</v>
      </c>
      <c r="Z13" s="65">
        <f>Input!J39</f>
        <v>0</v>
      </c>
      <c r="AA13" s="92"/>
      <c r="AB13" s="5"/>
      <c r="AC13" s="5"/>
      <c r="AD13" s="5"/>
      <c r="AE13" s="5"/>
      <c r="AF13" s="5"/>
      <c r="AG13" s="5"/>
      <c r="AH13" s="5"/>
      <c r="AI13" s="5"/>
    </row>
    <row r="14" spans="1:35" x14ac:dyDescent="0.15">
      <c r="A14" s="72"/>
      <c r="B14" s="36"/>
      <c r="C14" s="206"/>
      <c r="D14" s="10"/>
      <c r="E14" s="20" t="s">
        <v>70</v>
      </c>
      <c r="F14" s="8"/>
      <c r="G14" s="92"/>
      <c r="H14" s="63"/>
      <c r="I14" s="10"/>
      <c r="J14" s="66">
        <f>Input!F40</f>
        <v>0</v>
      </c>
      <c r="K14" s="110"/>
      <c r="L14" s="63"/>
      <c r="M14" s="10"/>
      <c r="N14" s="66">
        <f>Input!G40</f>
        <v>0</v>
      </c>
      <c r="O14" s="110"/>
      <c r="P14" s="63"/>
      <c r="Q14" s="10"/>
      <c r="R14" s="66">
        <f>Input!H40</f>
        <v>0</v>
      </c>
      <c r="S14" s="114"/>
      <c r="T14" s="63"/>
      <c r="U14" s="10"/>
      <c r="V14" s="66">
        <f>Input!I40</f>
        <v>0</v>
      </c>
      <c r="W14" s="114"/>
      <c r="X14" s="63"/>
      <c r="Y14" s="10"/>
      <c r="Z14" s="66">
        <f>Input!J40</f>
        <v>0</v>
      </c>
      <c r="AA14" s="92"/>
      <c r="AB14" s="5"/>
      <c r="AC14" s="5"/>
      <c r="AD14" s="5"/>
      <c r="AE14" s="5"/>
      <c r="AF14" s="5"/>
      <c r="AG14" s="5"/>
      <c r="AH14" s="5"/>
      <c r="AI14" s="5"/>
    </row>
    <row r="15" spans="1:35" x14ac:dyDescent="0.15">
      <c r="A15" s="72"/>
      <c r="B15" s="36"/>
      <c r="C15" s="38"/>
      <c r="D15" s="10"/>
      <c r="E15" s="10"/>
      <c r="F15" s="8"/>
      <c r="G15" s="92"/>
      <c r="H15" s="63"/>
      <c r="I15" s="10"/>
      <c r="J15" s="7"/>
      <c r="K15" s="110"/>
      <c r="L15" s="63"/>
      <c r="M15" s="10"/>
      <c r="N15" s="7"/>
      <c r="O15" s="110"/>
      <c r="P15" s="63"/>
      <c r="Q15" s="10"/>
      <c r="R15" s="7"/>
      <c r="S15" s="114"/>
      <c r="T15" s="63"/>
      <c r="U15" s="10"/>
      <c r="V15" s="7"/>
      <c r="W15" s="114"/>
      <c r="X15" s="63"/>
      <c r="Y15" s="10"/>
      <c r="Z15" s="7"/>
      <c r="AA15" s="92"/>
      <c r="AB15" s="5"/>
      <c r="AC15" s="5"/>
      <c r="AD15" s="5"/>
      <c r="AE15" s="5"/>
      <c r="AF15" s="5"/>
      <c r="AG15" s="5"/>
      <c r="AH15" s="5"/>
      <c r="AI15" s="5"/>
    </row>
    <row r="16" spans="1:35" x14ac:dyDescent="0.15">
      <c r="A16" s="72"/>
      <c r="B16" s="36"/>
      <c r="C16" s="37" t="s">
        <v>36</v>
      </c>
      <c r="D16" s="10"/>
      <c r="E16" s="10"/>
      <c r="F16" s="8"/>
      <c r="G16" s="92"/>
      <c r="H16" s="30"/>
      <c r="I16" s="10"/>
      <c r="J16" s="7"/>
      <c r="K16" s="111"/>
      <c r="L16" s="30"/>
      <c r="M16" s="10"/>
      <c r="N16" s="7"/>
      <c r="O16" s="111"/>
      <c r="P16" s="30"/>
      <c r="Q16" s="10"/>
      <c r="R16" s="7"/>
      <c r="S16" s="111"/>
      <c r="T16" s="30"/>
      <c r="U16" s="10"/>
      <c r="V16" s="7"/>
      <c r="W16" s="111"/>
      <c r="X16" s="195"/>
      <c r="Y16" s="10"/>
      <c r="Z16" s="7"/>
      <c r="AA16" s="92"/>
      <c r="AB16" s="5"/>
      <c r="AC16" s="5"/>
      <c r="AD16" s="5"/>
      <c r="AE16" s="5"/>
      <c r="AF16" s="5"/>
      <c r="AG16" s="5"/>
      <c r="AH16" s="5"/>
      <c r="AI16" s="5"/>
    </row>
    <row r="17" spans="1:35" x14ac:dyDescent="0.15">
      <c r="A17" s="72"/>
      <c r="B17" s="36"/>
      <c r="C17" s="37" t="s">
        <v>35</v>
      </c>
      <c r="D17" s="10"/>
      <c r="E17" s="10"/>
      <c r="F17" s="8"/>
      <c r="G17" s="92"/>
      <c r="H17" s="64" t="e">
        <f>H13-H16</f>
        <v>#DIV/0!</v>
      </c>
      <c r="I17" s="10"/>
      <c r="J17" s="7"/>
      <c r="K17" s="111"/>
      <c r="L17" s="64" t="e">
        <f>L13-L16</f>
        <v>#DIV/0!</v>
      </c>
      <c r="M17" s="10"/>
      <c r="N17" s="7"/>
      <c r="O17" s="111"/>
      <c r="P17" s="64" t="e">
        <f>P13-P16</f>
        <v>#DIV/0!</v>
      </c>
      <c r="Q17" s="10"/>
      <c r="R17" s="7"/>
      <c r="S17" s="111"/>
      <c r="T17" s="64" t="e">
        <f>T13-T16</f>
        <v>#DIV/0!</v>
      </c>
      <c r="U17" s="10"/>
      <c r="V17" s="7"/>
      <c r="W17" s="111"/>
      <c r="X17" s="64" t="e">
        <f>X13-X16</f>
        <v>#DIV/0!</v>
      </c>
      <c r="Y17" s="10"/>
      <c r="Z17" s="7"/>
      <c r="AA17" s="92"/>
      <c r="AB17" s="5"/>
      <c r="AC17" s="5"/>
      <c r="AD17" s="5"/>
      <c r="AE17" s="5"/>
      <c r="AF17" s="5"/>
      <c r="AG17" s="5"/>
      <c r="AH17" s="5"/>
      <c r="AI17" s="5"/>
    </row>
    <row r="18" spans="1:35" x14ac:dyDescent="0.15">
      <c r="A18" s="72"/>
      <c r="B18" s="36"/>
      <c r="C18" s="37" t="s">
        <v>37</v>
      </c>
      <c r="D18" s="10"/>
      <c r="E18" s="10"/>
      <c r="F18" s="8"/>
      <c r="G18" s="92"/>
      <c r="H18" s="63"/>
      <c r="I18" s="10"/>
      <c r="J18" s="7"/>
      <c r="K18" s="111"/>
      <c r="L18" s="64" t="e">
        <f>L13-H13</f>
        <v>#DIV/0!</v>
      </c>
      <c r="M18" s="10"/>
      <c r="N18" s="7"/>
      <c r="O18" s="111"/>
      <c r="P18" s="64" t="e">
        <f>P13-L13</f>
        <v>#DIV/0!</v>
      </c>
      <c r="Q18" s="10"/>
      <c r="R18" s="7"/>
      <c r="S18" s="111"/>
      <c r="T18" s="64" t="e">
        <f>T13-P13</f>
        <v>#DIV/0!</v>
      </c>
      <c r="U18" s="10"/>
      <c r="V18" s="7"/>
      <c r="W18" s="111"/>
      <c r="X18" s="63"/>
      <c r="Y18" s="10"/>
      <c r="Z18" s="7"/>
      <c r="AA18" s="92"/>
      <c r="AB18" s="5"/>
      <c r="AC18" s="5"/>
      <c r="AD18" s="5"/>
      <c r="AE18" s="5"/>
      <c r="AF18" s="5"/>
      <c r="AG18" s="5"/>
      <c r="AH18" s="5"/>
      <c r="AI18" s="5"/>
    </row>
    <row r="19" spans="1:35" x14ac:dyDescent="0.15">
      <c r="A19" s="72"/>
      <c r="B19" s="133"/>
      <c r="C19" s="119"/>
      <c r="D19" s="105"/>
      <c r="E19" s="105"/>
      <c r="F19" s="90"/>
      <c r="G19" s="128"/>
      <c r="H19" s="107"/>
      <c r="I19" s="105"/>
      <c r="J19" s="101"/>
      <c r="K19" s="112"/>
      <c r="L19" s="107"/>
      <c r="M19" s="105"/>
      <c r="N19" s="101"/>
      <c r="O19" s="112"/>
      <c r="P19" s="107"/>
      <c r="Q19" s="105"/>
      <c r="R19" s="101"/>
      <c r="S19" s="115"/>
      <c r="T19" s="107"/>
      <c r="U19" s="105"/>
      <c r="V19" s="101"/>
      <c r="W19" s="115"/>
      <c r="X19" s="107"/>
      <c r="Y19" s="105"/>
      <c r="Z19" s="108"/>
      <c r="AA19" s="92"/>
      <c r="AB19" s="5"/>
      <c r="AC19" s="5"/>
      <c r="AD19" s="5"/>
      <c r="AE19" s="5"/>
      <c r="AF19" s="5"/>
      <c r="AG19" s="5"/>
      <c r="AH19" s="5"/>
      <c r="AI19" s="5"/>
    </row>
    <row r="20" spans="1:35" x14ac:dyDescent="0.15">
      <c r="A20" s="72"/>
      <c r="B20" s="36"/>
      <c r="C20" s="36" t="s">
        <v>17</v>
      </c>
      <c r="D20" s="10" t="s">
        <v>7</v>
      </c>
      <c r="E20" s="10" t="s">
        <v>20</v>
      </c>
      <c r="F20" s="8"/>
      <c r="G20" s="92"/>
      <c r="H20" s="64" t="e">
        <f>J20/J21</f>
        <v>#DIV/0!</v>
      </c>
      <c r="I20" s="10" t="s">
        <v>7</v>
      </c>
      <c r="J20" s="65">
        <f>Input!F26</f>
        <v>0</v>
      </c>
      <c r="K20" s="110"/>
      <c r="L20" s="64" t="e">
        <f>N20/N21</f>
        <v>#DIV/0!</v>
      </c>
      <c r="M20" s="10" t="s">
        <v>7</v>
      </c>
      <c r="N20" s="65">
        <f>Input!G26</f>
        <v>0</v>
      </c>
      <c r="O20" s="110"/>
      <c r="P20" s="64">
        <f>R20/R21</f>
        <v>0.2881380829966948</v>
      </c>
      <c r="Q20" s="10" t="s">
        <v>7</v>
      </c>
      <c r="R20" s="65">
        <f>Input!H26</f>
        <v>3923</v>
      </c>
      <c r="S20" s="114"/>
      <c r="T20" s="64" t="e">
        <f>V20/V21</f>
        <v>#DIV/0!</v>
      </c>
      <c r="U20" s="10" t="s">
        <v>7</v>
      </c>
      <c r="V20" s="65">
        <f>Input!I26</f>
        <v>0</v>
      </c>
      <c r="W20" s="114"/>
      <c r="X20" s="64" t="e">
        <f>Z20/Z21</f>
        <v>#DIV/0!</v>
      </c>
      <c r="Y20" s="10" t="s">
        <v>7</v>
      </c>
      <c r="Z20" s="65">
        <f>Input!J26</f>
        <v>0</v>
      </c>
      <c r="AA20" s="92"/>
      <c r="AB20" s="5"/>
      <c r="AC20" s="5"/>
      <c r="AD20" s="5"/>
      <c r="AE20" s="5"/>
      <c r="AF20" s="5"/>
      <c r="AG20" s="5"/>
      <c r="AH20" s="5"/>
      <c r="AI20" s="5"/>
    </row>
    <row r="21" spans="1:35" x14ac:dyDescent="0.15">
      <c r="A21" s="72"/>
      <c r="B21" s="36"/>
      <c r="C21" s="36"/>
      <c r="D21" s="10"/>
      <c r="E21" s="20" t="s">
        <v>15</v>
      </c>
      <c r="F21" s="8"/>
      <c r="G21" s="92"/>
      <c r="H21" s="63"/>
      <c r="I21" s="10"/>
      <c r="J21" s="66">
        <f>Input!F27</f>
        <v>0</v>
      </c>
      <c r="K21" s="110"/>
      <c r="L21" s="63"/>
      <c r="M21" s="10"/>
      <c r="N21" s="66">
        <f>Input!G27</f>
        <v>0</v>
      </c>
      <c r="O21" s="110"/>
      <c r="P21" s="63"/>
      <c r="Q21" s="10"/>
      <c r="R21" s="66">
        <f>Input!H27</f>
        <v>13615</v>
      </c>
      <c r="S21" s="114"/>
      <c r="T21" s="63"/>
      <c r="U21" s="10"/>
      <c r="V21" s="66">
        <f>Input!I27</f>
        <v>0</v>
      </c>
      <c r="W21" s="114"/>
      <c r="X21" s="63"/>
      <c r="Y21" s="10"/>
      <c r="Z21" s="66">
        <f>Input!J27</f>
        <v>0</v>
      </c>
      <c r="AA21" s="92"/>
      <c r="AB21" s="5"/>
      <c r="AC21" s="5"/>
      <c r="AD21" s="5"/>
      <c r="AE21" s="5"/>
      <c r="AF21" s="5"/>
      <c r="AG21" s="5"/>
      <c r="AH21" s="5"/>
      <c r="AI21" s="5"/>
    </row>
    <row r="22" spans="1:35" x14ac:dyDescent="0.15">
      <c r="A22" s="72"/>
      <c r="B22" s="36"/>
      <c r="C22" s="37" t="s">
        <v>36</v>
      </c>
      <c r="D22" s="10"/>
      <c r="E22" s="10"/>
      <c r="F22" s="8"/>
      <c r="G22" s="92"/>
      <c r="H22" s="30"/>
      <c r="I22" s="10"/>
      <c r="J22" s="7"/>
      <c r="K22" s="111"/>
      <c r="L22" s="30"/>
      <c r="M22" s="10"/>
      <c r="N22" s="7"/>
      <c r="O22" s="111"/>
      <c r="P22" s="30"/>
      <c r="Q22" s="10"/>
      <c r="R22" s="7"/>
      <c r="S22" s="111"/>
      <c r="T22" s="30"/>
      <c r="U22" s="10"/>
      <c r="V22" s="7"/>
      <c r="W22" s="111"/>
      <c r="X22" s="195"/>
      <c r="Y22" s="10"/>
      <c r="Z22" s="7"/>
      <c r="AA22" s="92"/>
      <c r="AB22" s="5"/>
      <c r="AC22" s="5"/>
      <c r="AD22" s="5"/>
      <c r="AE22" s="5"/>
      <c r="AF22" s="5"/>
      <c r="AG22" s="5"/>
      <c r="AH22" s="5"/>
      <c r="AI22" s="5"/>
    </row>
    <row r="23" spans="1:35" x14ac:dyDescent="0.15">
      <c r="A23" s="72"/>
      <c r="B23" s="36"/>
      <c r="C23" s="37" t="s">
        <v>35</v>
      </c>
      <c r="D23" s="10"/>
      <c r="E23" s="10"/>
      <c r="F23" s="8"/>
      <c r="G23" s="92"/>
      <c r="H23" s="64" t="e">
        <f>H20-H22</f>
        <v>#DIV/0!</v>
      </c>
      <c r="I23" s="10"/>
      <c r="J23" s="7"/>
      <c r="K23" s="111"/>
      <c r="L23" s="64" t="e">
        <f>L20-L22</f>
        <v>#DIV/0!</v>
      </c>
      <c r="M23" s="10"/>
      <c r="N23" s="7"/>
      <c r="O23" s="111"/>
      <c r="P23" s="64">
        <f>P20-P22</f>
        <v>0.2881380829966948</v>
      </c>
      <c r="Q23" s="10"/>
      <c r="R23" s="7"/>
      <c r="S23" s="111"/>
      <c r="T23" s="64" t="e">
        <f>T20-T22</f>
        <v>#DIV/0!</v>
      </c>
      <c r="U23" s="10"/>
      <c r="V23" s="7"/>
      <c r="W23" s="111"/>
      <c r="X23" s="64" t="e">
        <f>X20-X22</f>
        <v>#DIV/0!</v>
      </c>
      <c r="Y23" s="10"/>
      <c r="Z23" s="7"/>
      <c r="AA23" s="92"/>
      <c r="AB23" s="5"/>
      <c r="AC23" s="5"/>
      <c r="AD23" s="5"/>
      <c r="AE23" s="5"/>
      <c r="AF23" s="5"/>
      <c r="AG23" s="5"/>
      <c r="AH23" s="5"/>
      <c r="AI23" s="5"/>
    </row>
    <row r="24" spans="1:35" x14ac:dyDescent="0.15">
      <c r="A24" s="72"/>
      <c r="B24" s="36"/>
      <c r="C24" s="37" t="s">
        <v>37</v>
      </c>
      <c r="D24" s="10"/>
      <c r="E24" s="10"/>
      <c r="F24" s="8"/>
      <c r="G24" s="92"/>
      <c r="H24" s="63"/>
      <c r="I24" s="10"/>
      <c r="J24" s="7"/>
      <c r="K24" s="111"/>
      <c r="L24" s="64" t="e">
        <f>L20-H20</f>
        <v>#DIV/0!</v>
      </c>
      <c r="M24" s="10"/>
      <c r="N24" s="7"/>
      <c r="O24" s="111"/>
      <c r="P24" s="64" t="e">
        <f>P20-L20</f>
        <v>#DIV/0!</v>
      </c>
      <c r="Q24" s="10"/>
      <c r="R24" s="7"/>
      <c r="S24" s="111"/>
      <c r="T24" s="64" t="e">
        <f>T20-P20</f>
        <v>#DIV/0!</v>
      </c>
      <c r="U24" s="10"/>
      <c r="V24" s="7"/>
      <c r="W24" s="111"/>
      <c r="X24" s="63"/>
      <c r="Y24" s="10"/>
      <c r="Z24" s="7"/>
      <c r="AA24" s="92"/>
      <c r="AB24" s="5"/>
      <c r="AC24" s="5"/>
      <c r="AD24" s="5"/>
      <c r="AE24" s="5"/>
      <c r="AF24" s="5"/>
      <c r="AG24" s="5"/>
      <c r="AH24" s="5"/>
      <c r="AI24" s="5"/>
    </row>
    <row r="25" spans="1:35" x14ac:dyDescent="0.15">
      <c r="A25" s="5"/>
      <c r="B25" s="90"/>
      <c r="C25" s="105"/>
      <c r="D25" s="105"/>
      <c r="E25" s="105"/>
      <c r="F25" s="90"/>
      <c r="G25" s="90"/>
      <c r="H25" s="100"/>
      <c r="I25" s="105"/>
      <c r="J25" s="101"/>
      <c r="K25" s="105"/>
      <c r="L25" s="100"/>
      <c r="M25" s="105"/>
      <c r="N25" s="101"/>
      <c r="O25" s="105"/>
      <c r="P25" s="100"/>
      <c r="Q25" s="105"/>
      <c r="R25" s="101"/>
      <c r="S25" s="90"/>
      <c r="T25" s="100"/>
      <c r="U25" s="105"/>
      <c r="V25" s="101"/>
      <c r="W25" s="90"/>
      <c r="X25" s="100"/>
      <c r="Y25" s="105"/>
      <c r="Z25" s="101"/>
      <c r="AA25" s="5"/>
      <c r="AB25" s="5"/>
      <c r="AC25" s="5"/>
      <c r="AD25" s="5"/>
      <c r="AE25" s="5"/>
      <c r="AF25" s="5"/>
      <c r="AG25" s="5"/>
      <c r="AH25" s="5"/>
      <c r="AI25" s="5"/>
    </row>
    <row r="26" spans="1:35" x14ac:dyDescent="0.15">
      <c r="A26" s="5"/>
      <c r="B26" s="8"/>
      <c r="C26" s="10"/>
      <c r="D26" s="10"/>
      <c r="E26" s="10"/>
      <c r="F26" s="8"/>
      <c r="G26" s="8"/>
      <c r="H26" s="26"/>
      <c r="I26" s="10"/>
      <c r="J26" s="7"/>
      <c r="K26" s="10"/>
      <c r="L26" s="11"/>
      <c r="M26" s="11"/>
      <c r="N26" s="11"/>
      <c r="O26" s="11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x14ac:dyDescent="0.15">
      <c r="A27" s="5"/>
      <c r="B27" s="5"/>
      <c r="C27" s="11"/>
      <c r="D27" s="11"/>
      <c r="E27" s="11"/>
      <c r="F27" s="5"/>
      <c r="G27" s="5"/>
      <c r="I27" s="11"/>
      <c r="K27" s="11"/>
      <c r="L27" s="11"/>
      <c r="M27" s="11"/>
      <c r="N27" s="11"/>
      <c r="O27" s="11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x14ac:dyDescent="0.15">
      <c r="A28" s="5"/>
      <c r="B28" s="5"/>
      <c r="C28" s="11"/>
      <c r="D28" s="11"/>
      <c r="E28" s="11"/>
      <c r="F28" s="5"/>
      <c r="G28" s="5"/>
      <c r="I28" s="11"/>
      <c r="K28" s="11"/>
      <c r="L28" s="11"/>
      <c r="M28" s="11"/>
      <c r="N28" s="11"/>
      <c r="O28" s="11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 x14ac:dyDescent="0.15">
      <c r="A29" s="5"/>
      <c r="B29" s="5"/>
      <c r="C29" s="11"/>
      <c r="D29" s="11"/>
      <c r="E29" s="11"/>
      <c r="F29" s="5"/>
      <c r="G29" s="5"/>
      <c r="I29" s="11"/>
      <c r="K29" s="11"/>
      <c r="L29" s="11"/>
      <c r="M29" s="11"/>
      <c r="N29" s="11"/>
      <c r="O29" s="11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35" x14ac:dyDescent="0.15">
      <c r="A30" s="5"/>
      <c r="B30" s="5"/>
      <c r="C30" s="11"/>
      <c r="D30" s="11"/>
      <c r="E30" s="11"/>
      <c r="F30" s="5"/>
      <c r="G30" s="5"/>
      <c r="I30" s="11"/>
      <c r="K30" s="11"/>
      <c r="L30" s="11"/>
      <c r="M30" s="11"/>
      <c r="N30" s="11"/>
      <c r="O30" s="11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x14ac:dyDescent="0.15">
      <c r="A31" s="5"/>
      <c r="B31" s="5"/>
      <c r="C31" s="11"/>
      <c r="D31" s="11"/>
      <c r="E31" s="11"/>
      <c r="F31" s="5"/>
      <c r="G31" s="5"/>
      <c r="I31" s="11"/>
      <c r="K31" s="11"/>
      <c r="L31" s="11"/>
      <c r="M31" s="11"/>
      <c r="N31" s="11"/>
      <c r="O31" s="11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 x14ac:dyDescent="0.15">
      <c r="A32" s="5"/>
      <c r="B32" s="5"/>
      <c r="C32" s="11"/>
      <c r="D32" s="11"/>
      <c r="E32" s="11"/>
      <c r="F32" s="5"/>
      <c r="G32" s="5"/>
      <c r="I32" s="11"/>
      <c r="K32" s="11"/>
      <c r="L32" s="11"/>
      <c r="M32" s="11"/>
      <c r="N32" s="11"/>
      <c r="O32" s="11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x14ac:dyDescent="0.15">
      <c r="A33" s="5"/>
      <c r="B33" s="5"/>
      <c r="C33" s="11"/>
      <c r="D33" s="11"/>
      <c r="E33" s="11"/>
      <c r="F33" s="5"/>
      <c r="G33" s="5"/>
      <c r="I33" s="11"/>
      <c r="K33" s="11"/>
      <c r="L33" s="11"/>
      <c r="M33" s="11"/>
      <c r="N33" s="11"/>
      <c r="O33" s="11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 x14ac:dyDescent="0.15">
      <c r="A34" s="5"/>
      <c r="B34" s="5"/>
      <c r="C34" s="11"/>
      <c r="D34" s="11"/>
      <c r="E34" s="11"/>
      <c r="F34" s="5"/>
      <c r="G34" s="5"/>
      <c r="I34" s="11"/>
      <c r="K34" s="11"/>
      <c r="L34" s="11"/>
      <c r="M34" s="11"/>
      <c r="N34" s="11"/>
      <c r="O34" s="11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5" x14ac:dyDescent="0.15">
      <c r="A35" s="5"/>
      <c r="B35" s="5"/>
      <c r="C35" s="11"/>
      <c r="D35" s="11"/>
      <c r="E35" s="11"/>
      <c r="F35" s="5"/>
      <c r="G35" s="5"/>
      <c r="I35" s="11"/>
      <c r="K35" s="11"/>
      <c r="L35" s="11"/>
      <c r="M35" s="11"/>
      <c r="N35" s="11"/>
      <c r="O35" s="11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x14ac:dyDescent="0.15">
      <c r="A36" s="5"/>
      <c r="B36" s="5"/>
      <c r="C36" s="11"/>
      <c r="D36" s="11"/>
      <c r="E36" s="11"/>
      <c r="F36" s="5"/>
      <c r="G36" s="5"/>
      <c r="I36" s="11"/>
      <c r="K36" s="11"/>
      <c r="L36" s="11"/>
      <c r="M36" s="11"/>
      <c r="N36" s="11"/>
      <c r="O36" s="11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5" x14ac:dyDescent="0.15">
      <c r="A37" s="5"/>
      <c r="B37" s="5"/>
      <c r="C37" s="11"/>
      <c r="D37" s="11"/>
      <c r="E37" s="11"/>
      <c r="F37" s="5"/>
      <c r="G37" s="5"/>
      <c r="I37" s="11"/>
      <c r="K37" s="11"/>
      <c r="L37" s="11"/>
      <c r="M37" s="11"/>
      <c r="N37" s="11"/>
      <c r="O37" s="11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 x14ac:dyDescent="0.15">
      <c r="A38" s="5"/>
      <c r="B38" s="5"/>
      <c r="C38" s="11"/>
      <c r="D38" s="11"/>
      <c r="E38" s="11"/>
      <c r="F38" s="5"/>
      <c r="G38" s="5"/>
      <c r="I38" s="11"/>
      <c r="K38" s="11"/>
      <c r="L38" s="11"/>
      <c r="M38" s="11"/>
      <c r="N38" s="11"/>
      <c r="O38" s="11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x14ac:dyDescent="0.15">
      <c r="A39" s="5"/>
      <c r="B39" s="5"/>
      <c r="C39" s="11"/>
      <c r="D39" s="11"/>
      <c r="E39" s="11"/>
      <c r="F39" s="5"/>
      <c r="G39" s="5"/>
      <c r="I39" s="11"/>
      <c r="K39" s="11"/>
      <c r="L39" s="11"/>
      <c r="M39" s="11"/>
      <c r="N39" s="11"/>
      <c r="O39" s="11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5" x14ac:dyDescent="0.15">
      <c r="A40" s="5"/>
      <c r="B40" s="5"/>
      <c r="C40" s="11"/>
      <c r="D40" s="11"/>
      <c r="E40" s="11"/>
      <c r="F40" s="5"/>
      <c r="G40" s="5"/>
      <c r="I40" s="11"/>
      <c r="K40" s="11"/>
      <c r="L40" s="11"/>
      <c r="M40" s="11"/>
      <c r="N40" s="11"/>
      <c r="O40" s="11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x14ac:dyDescent="0.15">
      <c r="A41" s="5"/>
      <c r="B41" s="5"/>
      <c r="C41" s="11"/>
      <c r="D41" s="11"/>
      <c r="E41" s="11"/>
      <c r="F41" s="5"/>
      <c r="G41" s="5"/>
      <c r="I41" s="11"/>
      <c r="K41" s="11"/>
      <c r="L41" s="11"/>
      <c r="M41" s="11"/>
      <c r="N41" s="11"/>
      <c r="O41" s="11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 x14ac:dyDescent="0.15">
      <c r="A42" s="5"/>
      <c r="B42" s="5"/>
      <c r="C42" s="11"/>
      <c r="D42" s="11"/>
      <c r="E42" s="11"/>
      <c r="F42" s="5"/>
      <c r="G42" s="5"/>
      <c r="I42" s="11"/>
      <c r="K42" s="11"/>
      <c r="L42" s="11"/>
      <c r="M42" s="11"/>
      <c r="N42" s="11"/>
      <c r="O42" s="11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5" x14ac:dyDescent="0.15">
      <c r="A43" s="5"/>
      <c r="B43" s="5"/>
      <c r="C43" s="11"/>
      <c r="D43" s="11"/>
      <c r="E43" s="11"/>
      <c r="F43" s="5"/>
      <c r="G43" s="5"/>
      <c r="I43" s="11"/>
      <c r="K43" s="11"/>
      <c r="L43" s="11"/>
      <c r="M43" s="11"/>
      <c r="N43" s="11"/>
      <c r="O43" s="11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:35" x14ac:dyDescent="0.15">
      <c r="A44" s="5"/>
      <c r="B44" s="5"/>
      <c r="C44" s="11"/>
      <c r="D44" s="11"/>
      <c r="E44" s="11"/>
      <c r="F44" s="5"/>
      <c r="G44" s="5"/>
      <c r="I44" s="11"/>
      <c r="K44" s="11"/>
      <c r="L44" s="11"/>
      <c r="M44" s="11"/>
      <c r="N44" s="11"/>
      <c r="O44" s="11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 x14ac:dyDescent="0.15">
      <c r="A45" s="5"/>
      <c r="B45" s="5"/>
      <c r="C45" s="11"/>
      <c r="D45" s="11"/>
      <c r="E45" s="11"/>
      <c r="F45" s="5"/>
      <c r="G45" s="5"/>
      <c r="I45" s="11"/>
      <c r="K45" s="11"/>
      <c r="L45" s="11"/>
      <c r="M45" s="11"/>
      <c r="N45" s="11"/>
      <c r="O45" s="11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 x14ac:dyDescent="0.15">
      <c r="A46" s="5"/>
      <c r="B46" s="5"/>
      <c r="C46" s="11"/>
      <c r="D46" s="11"/>
      <c r="E46" s="11"/>
      <c r="F46" s="5"/>
      <c r="G46" s="5"/>
      <c r="I46" s="11"/>
      <c r="K46" s="11"/>
      <c r="L46" s="11"/>
      <c r="M46" s="11"/>
      <c r="N46" s="11"/>
      <c r="O46" s="11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 x14ac:dyDescent="0.15">
      <c r="A47" s="5"/>
      <c r="B47" s="5"/>
      <c r="C47" s="11"/>
      <c r="D47" s="11"/>
      <c r="E47" s="11"/>
      <c r="F47" s="5"/>
      <c r="G47" s="5"/>
      <c r="I47" s="11"/>
      <c r="K47" s="11"/>
      <c r="L47" s="11"/>
      <c r="M47" s="11"/>
      <c r="N47" s="11"/>
      <c r="O47" s="11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 x14ac:dyDescent="0.15">
      <c r="A48" s="5"/>
      <c r="B48" s="5"/>
      <c r="C48" s="11"/>
      <c r="D48" s="11"/>
      <c r="E48" s="11"/>
      <c r="F48" s="5"/>
      <c r="G48" s="5"/>
      <c r="I48" s="11"/>
      <c r="K48" s="11"/>
      <c r="L48" s="11"/>
      <c r="M48" s="11"/>
      <c r="N48" s="11"/>
      <c r="O48" s="11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x14ac:dyDescent="0.15">
      <c r="A49" s="5"/>
      <c r="B49" s="5"/>
      <c r="C49" s="11"/>
      <c r="D49" s="11"/>
      <c r="E49" s="11"/>
      <c r="F49" s="5"/>
      <c r="G49" s="5"/>
      <c r="I49" s="11"/>
      <c r="K49" s="11"/>
      <c r="L49" s="11"/>
      <c r="M49" s="11"/>
      <c r="N49" s="11"/>
      <c r="O49" s="11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x14ac:dyDescent="0.15">
      <c r="A50" s="5"/>
      <c r="B50" s="5"/>
      <c r="C50" s="11"/>
      <c r="D50" s="11"/>
      <c r="E50" s="11"/>
      <c r="F50" s="5"/>
      <c r="G50" s="5"/>
      <c r="I50" s="11"/>
      <c r="K50" s="11"/>
      <c r="L50" s="11"/>
      <c r="M50" s="11"/>
      <c r="N50" s="11"/>
      <c r="O50" s="11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x14ac:dyDescent="0.15">
      <c r="A51" s="5"/>
      <c r="B51" s="5"/>
      <c r="C51" s="11"/>
      <c r="D51" s="11"/>
      <c r="E51" s="11"/>
      <c r="F51" s="5"/>
      <c r="G51" s="5"/>
      <c r="I51" s="11"/>
      <c r="K51" s="11"/>
      <c r="L51" s="11"/>
      <c r="M51" s="11"/>
      <c r="N51" s="11"/>
      <c r="O51" s="11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x14ac:dyDescent="0.15">
      <c r="A52" s="5"/>
      <c r="B52" s="5"/>
      <c r="C52" s="11"/>
      <c r="D52" s="11"/>
      <c r="E52" s="11"/>
      <c r="F52" s="5"/>
      <c r="G52" s="5"/>
      <c r="I52" s="11"/>
      <c r="K52" s="11"/>
      <c r="L52" s="11"/>
      <c r="M52" s="11"/>
      <c r="N52" s="11"/>
      <c r="O52" s="11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x14ac:dyDescent="0.15">
      <c r="A53" s="5"/>
      <c r="B53" s="5"/>
      <c r="C53" s="11"/>
      <c r="D53" s="11"/>
      <c r="E53" s="11"/>
      <c r="F53" s="5"/>
      <c r="G53" s="5"/>
      <c r="I53" s="11"/>
      <c r="K53" s="11"/>
      <c r="L53" s="11"/>
      <c r="M53" s="11"/>
      <c r="N53" s="11"/>
      <c r="O53" s="11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:35" x14ac:dyDescent="0.15">
      <c r="A54" s="5"/>
      <c r="B54" s="5"/>
      <c r="C54" s="11"/>
      <c r="D54" s="11"/>
      <c r="E54" s="11"/>
      <c r="F54" s="5"/>
      <c r="G54" s="5"/>
      <c r="I54" s="11"/>
      <c r="K54" s="11"/>
      <c r="L54" s="11"/>
      <c r="M54" s="11"/>
      <c r="N54" s="11"/>
      <c r="O54" s="11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1:35" x14ac:dyDescent="0.15">
      <c r="A55" s="5"/>
      <c r="B55" s="5"/>
      <c r="C55" s="11"/>
      <c r="D55" s="11"/>
      <c r="E55" s="11"/>
      <c r="F55" s="5"/>
      <c r="G55" s="5"/>
      <c r="I55" s="11"/>
      <c r="K55" s="11"/>
      <c r="L55" s="11"/>
      <c r="M55" s="11"/>
      <c r="N55" s="11"/>
      <c r="O55" s="11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35" x14ac:dyDescent="0.15">
      <c r="A56" s="5"/>
      <c r="B56" s="5"/>
      <c r="C56" s="11"/>
      <c r="D56" s="11"/>
      <c r="E56" s="11"/>
      <c r="F56" s="5"/>
      <c r="G56" s="5"/>
      <c r="I56" s="11"/>
      <c r="K56" s="11"/>
      <c r="L56" s="11"/>
      <c r="M56" s="11"/>
      <c r="N56" s="11"/>
      <c r="O56" s="11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35" x14ac:dyDescent="0.15">
      <c r="A57" s="5"/>
      <c r="B57" s="5"/>
      <c r="C57" s="11"/>
      <c r="D57" s="11"/>
      <c r="E57" s="11"/>
      <c r="F57" s="5"/>
      <c r="G57" s="5"/>
      <c r="I57" s="11"/>
      <c r="K57" s="11"/>
      <c r="L57" s="11"/>
      <c r="M57" s="11"/>
      <c r="N57" s="11"/>
      <c r="O57" s="11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35" x14ac:dyDescent="0.15">
      <c r="A58" s="5"/>
      <c r="B58" s="5"/>
      <c r="C58" s="11"/>
      <c r="D58" s="11"/>
      <c r="E58" s="11"/>
      <c r="F58" s="5"/>
      <c r="G58" s="5"/>
      <c r="I58" s="11"/>
      <c r="K58" s="11"/>
      <c r="L58" s="11"/>
      <c r="M58" s="11"/>
      <c r="N58" s="11"/>
      <c r="O58" s="11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35" x14ac:dyDescent="0.15">
      <c r="A59" s="5"/>
      <c r="B59" s="5"/>
      <c r="C59" s="11"/>
      <c r="D59" s="11"/>
      <c r="E59" s="11"/>
      <c r="F59" s="5"/>
      <c r="G59" s="5"/>
      <c r="I59" s="11"/>
      <c r="K59" s="11"/>
      <c r="L59" s="11"/>
      <c r="M59" s="11"/>
      <c r="N59" s="11"/>
      <c r="O59" s="11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</sheetData>
  <mergeCells count="6">
    <mergeCell ref="W4:Z4"/>
    <mergeCell ref="C13:C14"/>
    <mergeCell ref="G4:J4"/>
    <mergeCell ref="K4:N4"/>
    <mergeCell ref="O4:R4"/>
    <mergeCell ref="S4:V4"/>
  </mergeCells>
  <phoneticPr fontId="0" type="noConversion"/>
  <printOptions horizontalCentered="1"/>
  <pageMargins left="0.75" right="0.75" top="0.47" bottom="0.53" header="0.46" footer="0.5"/>
  <pageSetup scale="66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25"/>
    <pageSetUpPr fitToPage="1"/>
  </sheetPr>
  <dimension ref="A1:AI33"/>
  <sheetViews>
    <sheetView workbookViewId="0">
      <selection activeCell="W1" sqref="W1"/>
    </sheetView>
  </sheetViews>
  <sheetFormatPr baseColWidth="10" defaultColWidth="8.83203125" defaultRowHeight="13" x14ac:dyDescent="0.15"/>
  <cols>
    <col min="1" max="1" width="3.33203125" style="4" customWidth="1"/>
    <col min="2" max="2" width="5" style="4" customWidth="1"/>
    <col min="3" max="3" width="15.83203125" style="6" customWidth="1"/>
    <col min="4" max="4" width="3.1640625" style="6" customWidth="1"/>
    <col min="5" max="5" width="31.6640625" style="6" bestFit="1" customWidth="1"/>
    <col min="6" max="6" width="4.5" style="4" customWidth="1"/>
    <col min="7" max="7" width="2.6640625" style="4" customWidth="1"/>
    <col min="8" max="8" width="8.6640625" style="25" customWidth="1"/>
    <col min="9" max="9" width="3" style="6" customWidth="1"/>
    <col min="10" max="10" width="10.33203125" style="24" customWidth="1"/>
    <col min="11" max="11" width="2.6640625" style="6" customWidth="1"/>
    <col min="12" max="12" width="8.6640625" style="6" customWidth="1"/>
    <col min="13" max="13" width="3" style="6" customWidth="1"/>
    <col min="14" max="14" width="10.33203125" style="6" customWidth="1"/>
    <col min="15" max="15" width="2.6640625" style="6" customWidth="1"/>
    <col min="16" max="16" width="8.6640625" style="4" customWidth="1"/>
    <col min="17" max="17" width="3" style="4" customWidth="1"/>
    <col min="18" max="18" width="10.33203125" style="4" customWidth="1"/>
    <col min="19" max="19" width="2.6640625" style="4" customWidth="1"/>
    <col min="20" max="20" width="8.6640625" style="4" customWidth="1"/>
    <col min="21" max="21" width="3" style="4" customWidth="1"/>
    <col min="22" max="22" width="10.33203125" style="4" customWidth="1"/>
    <col min="23" max="23" width="2.6640625" style="4" customWidth="1"/>
    <col min="24" max="24" width="8.6640625" style="4" customWidth="1"/>
    <col min="25" max="25" width="3" style="4" customWidth="1"/>
    <col min="26" max="26" width="10.33203125" style="4" customWidth="1"/>
    <col min="27" max="16384" width="8.83203125" style="4"/>
  </cols>
  <sheetData>
    <row r="1" spans="1:35" ht="16" x14ac:dyDescent="0.2">
      <c r="B1" s="3" t="s">
        <v>65</v>
      </c>
      <c r="C1" s="95"/>
    </row>
    <row r="2" spans="1:35" ht="16" x14ac:dyDescent="0.2">
      <c r="B2" s="3" t="s">
        <v>1</v>
      </c>
      <c r="C2" s="96"/>
      <c r="D2" s="2"/>
      <c r="E2" s="2"/>
      <c r="F2" s="2"/>
    </row>
    <row r="3" spans="1:35" ht="13.5" customHeight="1" x14ac:dyDescent="0.2">
      <c r="A3" s="3"/>
      <c r="C3" s="2"/>
      <c r="D3" s="2"/>
      <c r="E3" s="2"/>
      <c r="F3" s="2"/>
    </row>
    <row r="4" spans="1:35" ht="21.75" customHeight="1" x14ac:dyDescent="0.15">
      <c r="A4" s="5"/>
      <c r="B4" s="67" t="s">
        <v>14</v>
      </c>
      <c r="C4" s="56"/>
      <c r="D4" s="56"/>
      <c r="E4" s="56"/>
      <c r="F4" s="56"/>
      <c r="G4" s="208" t="s">
        <v>30</v>
      </c>
      <c r="H4" s="208"/>
      <c r="I4" s="208"/>
      <c r="J4" s="208"/>
      <c r="K4" s="207" t="s">
        <v>31</v>
      </c>
      <c r="L4" s="207"/>
      <c r="M4" s="207"/>
      <c r="N4" s="207"/>
      <c r="O4" s="207" t="s">
        <v>32</v>
      </c>
      <c r="P4" s="207"/>
      <c r="Q4" s="207"/>
      <c r="R4" s="207"/>
      <c r="S4" s="207" t="s">
        <v>33</v>
      </c>
      <c r="T4" s="207"/>
      <c r="U4" s="207"/>
      <c r="V4" s="207"/>
      <c r="W4" s="207" t="s">
        <v>34</v>
      </c>
      <c r="X4" s="207"/>
      <c r="Y4" s="207"/>
      <c r="Z4" s="207"/>
      <c r="AA4" s="5"/>
      <c r="AB4" s="5"/>
      <c r="AC4" s="5"/>
      <c r="AD4" s="5"/>
      <c r="AE4" s="5"/>
      <c r="AF4" s="5"/>
      <c r="AG4" s="5"/>
      <c r="AH4" s="5"/>
      <c r="AI4" s="5"/>
    </row>
    <row r="5" spans="1:35" x14ac:dyDescent="0.15">
      <c r="A5" s="72"/>
      <c r="B5" s="134" t="s">
        <v>5</v>
      </c>
      <c r="C5" s="135"/>
      <c r="D5" s="135"/>
      <c r="E5" s="135"/>
      <c r="F5" s="136"/>
      <c r="G5" s="137"/>
      <c r="H5" s="149"/>
      <c r="I5" s="135"/>
      <c r="J5" s="139"/>
      <c r="K5" s="140"/>
      <c r="L5" s="135"/>
      <c r="M5" s="135"/>
      <c r="N5" s="135"/>
      <c r="O5" s="141"/>
      <c r="P5" s="142"/>
      <c r="Q5" s="142"/>
      <c r="R5" s="142"/>
      <c r="S5" s="143"/>
      <c r="T5" s="142"/>
      <c r="U5" s="142"/>
      <c r="V5" s="142"/>
      <c r="W5" s="143"/>
      <c r="X5" s="142"/>
      <c r="Y5" s="142"/>
      <c r="Z5" s="142"/>
      <c r="AA5" s="92"/>
      <c r="AB5" s="5"/>
      <c r="AC5" s="5"/>
      <c r="AD5" s="5"/>
      <c r="AE5" s="5"/>
      <c r="AF5" s="5"/>
      <c r="AG5" s="5"/>
      <c r="AH5" s="5"/>
      <c r="AI5" s="5"/>
    </row>
    <row r="6" spans="1:35" x14ac:dyDescent="0.15">
      <c r="A6" s="72"/>
      <c r="B6" s="151"/>
      <c r="C6" s="36"/>
      <c r="D6" s="10"/>
      <c r="E6" s="10"/>
      <c r="F6" s="9"/>
      <c r="G6" s="117"/>
      <c r="H6" s="26"/>
      <c r="I6" s="10"/>
      <c r="J6" s="7"/>
      <c r="K6" s="109"/>
      <c r="L6" s="10"/>
      <c r="M6" s="10"/>
      <c r="N6" s="10"/>
      <c r="O6" s="110"/>
      <c r="P6" s="8"/>
      <c r="Q6" s="8"/>
      <c r="R6" s="8"/>
      <c r="S6" s="114"/>
      <c r="T6" s="8"/>
      <c r="U6" s="8"/>
      <c r="V6" s="8"/>
      <c r="W6" s="114"/>
      <c r="X6" s="8"/>
      <c r="Y6" s="8"/>
      <c r="Z6" s="8"/>
      <c r="AA6" s="92"/>
      <c r="AB6" s="5"/>
      <c r="AC6" s="5"/>
      <c r="AD6" s="5"/>
      <c r="AE6" s="5"/>
      <c r="AF6" s="5"/>
      <c r="AG6" s="5"/>
      <c r="AH6" s="5"/>
      <c r="AI6" s="5"/>
    </row>
    <row r="7" spans="1:35" x14ac:dyDescent="0.15">
      <c r="A7" s="72"/>
      <c r="B7" s="151"/>
      <c r="C7" s="37" t="s">
        <v>29</v>
      </c>
      <c r="D7" s="2" t="s">
        <v>7</v>
      </c>
      <c r="E7" s="28" t="s">
        <v>12</v>
      </c>
      <c r="F7" s="1"/>
      <c r="G7" s="93"/>
      <c r="H7" s="29" t="e">
        <f>J7/J8</f>
        <v>#DIV/0!</v>
      </c>
      <c r="I7" s="10" t="s">
        <v>7</v>
      </c>
      <c r="J7" s="31">
        <f>Input!F41</f>
        <v>0</v>
      </c>
      <c r="K7" s="109"/>
      <c r="L7" s="29" t="e">
        <f>N7/N8</f>
        <v>#DIV/0!</v>
      </c>
      <c r="M7" s="10" t="s">
        <v>7</v>
      </c>
      <c r="N7" s="32">
        <f>Input!G41</f>
        <v>0</v>
      </c>
      <c r="O7" s="110"/>
      <c r="P7" s="29">
        <f>R7/R8</f>
        <v>0.86392857142857138</v>
      </c>
      <c r="Q7" s="10" t="s">
        <v>7</v>
      </c>
      <c r="R7" s="32">
        <f>Input!H41</f>
        <v>2419</v>
      </c>
      <c r="S7" s="114"/>
      <c r="T7" s="29" t="e">
        <f>V7/V8</f>
        <v>#DIV/0!</v>
      </c>
      <c r="U7" s="10" t="s">
        <v>7</v>
      </c>
      <c r="V7" s="32">
        <f>Input!I41</f>
        <v>0</v>
      </c>
      <c r="W7" s="114"/>
      <c r="X7" s="29" t="e">
        <f>Z7/Z8</f>
        <v>#DIV/0!</v>
      </c>
      <c r="Y7" s="10" t="s">
        <v>7</v>
      </c>
      <c r="Z7" s="32">
        <f>Input!J41</f>
        <v>2419</v>
      </c>
      <c r="AA7" s="92"/>
      <c r="AB7" s="5"/>
      <c r="AC7" s="5"/>
      <c r="AD7" s="5"/>
      <c r="AE7" s="5"/>
      <c r="AF7" s="5"/>
      <c r="AG7" s="5"/>
      <c r="AH7" s="5"/>
      <c r="AI7" s="5"/>
    </row>
    <row r="8" spans="1:35" x14ac:dyDescent="0.15">
      <c r="A8" s="72"/>
      <c r="B8" s="151"/>
      <c r="C8" s="37" t="s">
        <v>84</v>
      </c>
      <c r="D8" s="2"/>
      <c r="E8" s="2" t="s">
        <v>61</v>
      </c>
      <c r="F8" s="1"/>
      <c r="G8" s="93"/>
      <c r="H8" s="26"/>
      <c r="I8" s="10"/>
      <c r="J8" s="171" t="e">
        <f>Input!F29</f>
        <v>#DIV/0!</v>
      </c>
      <c r="K8" s="109"/>
      <c r="L8" s="26"/>
      <c r="M8" s="10"/>
      <c r="N8" s="171" t="e">
        <f>Input!G29</f>
        <v>#DIV/0!</v>
      </c>
      <c r="O8" s="110"/>
      <c r="P8" s="26"/>
      <c r="Q8" s="10"/>
      <c r="R8" s="171">
        <f>Input!H29</f>
        <v>2800</v>
      </c>
      <c r="S8" s="114"/>
      <c r="T8" s="26"/>
      <c r="U8" s="10"/>
      <c r="V8" s="171" t="e">
        <f>Input!I29</f>
        <v>#DIV/0!</v>
      </c>
      <c r="W8" s="114"/>
      <c r="X8" s="26"/>
      <c r="Y8" s="10"/>
      <c r="Z8" s="171" t="e">
        <f>Input!J29</f>
        <v>#DIV/0!</v>
      </c>
      <c r="AA8" s="92"/>
      <c r="AB8" s="5"/>
      <c r="AC8" s="5"/>
      <c r="AD8" s="5"/>
      <c r="AE8" s="5"/>
      <c r="AF8" s="5"/>
      <c r="AG8" s="5"/>
      <c r="AH8" s="5"/>
      <c r="AI8" s="5"/>
    </row>
    <row r="9" spans="1:35" x14ac:dyDescent="0.15">
      <c r="A9" s="72"/>
      <c r="B9" s="151"/>
      <c r="C9" s="37"/>
      <c r="D9" s="2"/>
      <c r="E9" s="2"/>
      <c r="F9" s="1"/>
      <c r="G9" s="93"/>
      <c r="H9" s="26"/>
      <c r="I9" s="10"/>
      <c r="J9" s="7"/>
      <c r="K9" s="109"/>
      <c r="L9" s="26"/>
      <c r="M9" s="10"/>
      <c r="N9" s="7"/>
      <c r="O9" s="110"/>
      <c r="P9" s="26"/>
      <c r="Q9" s="10"/>
      <c r="R9" s="7"/>
      <c r="S9" s="114"/>
      <c r="T9" s="26"/>
      <c r="U9" s="10"/>
      <c r="V9" s="7"/>
      <c r="W9" s="114"/>
      <c r="X9" s="26"/>
      <c r="Y9" s="10"/>
      <c r="Z9" s="7"/>
      <c r="AA9" s="92"/>
      <c r="AB9" s="5"/>
      <c r="AC9" s="5"/>
      <c r="AD9" s="5"/>
      <c r="AE9" s="5"/>
      <c r="AF9" s="5"/>
      <c r="AG9" s="5"/>
      <c r="AH9" s="5"/>
      <c r="AI9" s="5"/>
    </row>
    <row r="10" spans="1:35" x14ac:dyDescent="0.15">
      <c r="A10" s="72"/>
      <c r="B10" s="151"/>
      <c r="C10" s="37" t="s">
        <v>36</v>
      </c>
      <c r="D10" s="2"/>
      <c r="E10" s="2"/>
      <c r="F10" s="1"/>
      <c r="G10" s="93"/>
      <c r="H10" s="30"/>
      <c r="I10" s="10"/>
      <c r="J10" s="7"/>
      <c r="K10" s="111"/>
      <c r="L10" s="30"/>
      <c r="M10" s="10"/>
      <c r="N10" s="7"/>
      <c r="O10" s="111"/>
      <c r="P10" s="30"/>
      <c r="Q10" s="10"/>
      <c r="R10" s="7"/>
      <c r="S10" s="111"/>
      <c r="T10" s="30"/>
      <c r="U10" s="10"/>
      <c r="V10" s="7"/>
      <c r="W10" s="111"/>
      <c r="X10" s="195"/>
      <c r="Y10" s="10"/>
      <c r="Z10" s="7"/>
      <c r="AA10" s="92"/>
      <c r="AB10" s="5"/>
      <c r="AC10" s="5"/>
      <c r="AD10" s="5"/>
      <c r="AE10" s="5"/>
      <c r="AF10" s="5"/>
      <c r="AG10" s="5"/>
      <c r="AH10" s="5"/>
      <c r="AI10" s="5"/>
    </row>
    <row r="11" spans="1:35" x14ac:dyDescent="0.15">
      <c r="A11" s="72"/>
      <c r="B11" s="151"/>
      <c r="C11" s="37" t="s">
        <v>35</v>
      </c>
      <c r="D11" s="2"/>
      <c r="E11" s="2"/>
      <c r="F11" s="1"/>
      <c r="G11" s="93"/>
      <c r="H11" s="23" t="e">
        <f>H7-H10</f>
        <v>#DIV/0!</v>
      </c>
      <c r="I11" s="10"/>
      <c r="J11" s="7"/>
      <c r="K11" s="111"/>
      <c r="L11" s="23" t="e">
        <f>L7-L10</f>
        <v>#DIV/0!</v>
      </c>
      <c r="M11" s="10"/>
      <c r="N11" s="7"/>
      <c r="O11" s="111"/>
      <c r="P11" s="23">
        <f>P7-P10</f>
        <v>0.86392857142857138</v>
      </c>
      <c r="Q11" s="10"/>
      <c r="R11" s="7"/>
      <c r="S11" s="111"/>
      <c r="T11" s="23" t="e">
        <f>T7-T10</f>
        <v>#DIV/0!</v>
      </c>
      <c r="U11" s="10"/>
      <c r="V11" s="7"/>
      <c r="W11" s="111"/>
      <c r="X11" s="23" t="e">
        <f>X7-X10</f>
        <v>#DIV/0!</v>
      </c>
      <c r="Y11" s="10"/>
      <c r="Z11" s="7"/>
      <c r="AA11" s="92"/>
      <c r="AB11" s="5"/>
      <c r="AC11" s="5"/>
      <c r="AD11" s="5"/>
      <c r="AE11" s="5"/>
      <c r="AF11" s="5"/>
      <c r="AG11" s="5"/>
      <c r="AH11" s="5"/>
      <c r="AI11" s="5"/>
    </row>
    <row r="12" spans="1:35" x14ac:dyDescent="0.15">
      <c r="A12" s="72"/>
      <c r="B12" s="151"/>
      <c r="C12" s="37" t="s">
        <v>37</v>
      </c>
      <c r="D12" s="10"/>
      <c r="E12" s="10"/>
      <c r="F12" s="9"/>
      <c r="G12" s="117"/>
      <c r="H12" s="26"/>
      <c r="I12" s="10"/>
      <c r="J12" s="7"/>
      <c r="K12" s="111"/>
      <c r="L12" s="23" t="e">
        <f>L7-H7</f>
        <v>#DIV/0!</v>
      </c>
      <c r="M12" s="10"/>
      <c r="N12" s="7"/>
      <c r="O12" s="111"/>
      <c r="P12" s="23" t="e">
        <f>P7-L7</f>
        <v>#DIV/0!</v>
      </c>
      <c r="Q12" s="10"/>
      <c r="R12" s="7"/>
      <c r="S12" s="111"/>
      <c r="T12" s="23" t="e">
        <f>T7-P7</f>
        <v>#DIV/0!</v>
      </c>
      <c r="U12" s="10"/>
      <c r="V12" s="7"/>
      <c r="W12" s="111"/>
      <c r="X12" s="26"/>
      <c r="Y12" s="10"/>
      <c r="Z12" s="7"/>
      <c r="AA12" s="92"/>
      <c r="AB12" s="5"/>
      <c r="AC12" s="5"/>
      <c r="AD12" s="5"/>
      <c r="AE12" s="5"/>
      <c r="AF12" s="5"/>
      <c r="AG12" s="5"/>
      <c r="AH12" s="5"/>
      <c r="AI12" s="5"/>
    </row>
    <row r="13" spans="1:35" x14ac:dyDescent="0.15">
      <c r="A13" s="72"/>
      <c r="B13" s="155"/>
      <c r="C13" s="156"/>
      <c r="D13" s="105"/>
      <c r="E13" s="105"/>
      <c r="F13" s="124"/>
      <c r="G13" s="123"/>
      <c r="H13" s="100"/>
      <c r="I13" s="105"/>
      <c r="J13" s="101"/>
      <c r="K13" s="157"/>
      <c r="L13" s="100"/>
      <c r="M13" s="105"/>
      <c r="N13" s="101"/>
      <c r="O13" s="112"/>
      <c r="P13" s="100"/>
      <c r="Q13" s="105"/>
      <c r="R13" s="101"/>
      <c r="S13" s="115"/>
      <c r="T13" s="100"/>
      <c r="U13" s="105"/>
      <c r="V13" s="101"/>
      <c r="W13" s="115"/>
      <c r="X13" s="100"/>
      <c r="Y13" s="105"/>
      <c r="Z13" s="108"/>
      <c r="AA13" s="92"/>
      <c r="AB13" s="5"/>
      <c r="AC13" s="5"/>
      <c r="AD13" s="5"/>
      <c r="AE13" s="5"/>
      <c r="AF13" s="5"/>
      <c r="AG13" s="5"/>
      <c r="AH13" s="5"/>
      <c r="AI13" s="5"/>
    </row>
    <row r="14" spans="1:35" x14ac:dyDescent="0.15">
      <c r="A14" s="72"/>
      <c r="B14" s="36"/>
      <c r="C14" s="36" t="s">
        <v>85</v>
      </c>
      <c r="D14" s="10" t="s">
        <v>7</v>
      </c>
      <c r="E14" s="10" t="s">
        <v>71</v>
      </c>
      <c r="F14" s="8"/>
      <c r="G14" s="92"/>
      <c r="H14" s="23" t="e">
        <f>J14/J15</f>
        <v>#DIV/0!</v>
      </c>
      <c r="I14" s="22" t="s">
        <v>7</v>
      </c>
      <c r="J14" s="172">
        <f>Input!F31</f>
        <v>0</v>
      </c>
      <c r="K14" s="110"/>
      <c r="L14" s="23" t="e">
        <f>N14/N15</f>
        <v>#DIV/0!</v>
      </c>
      <c r="M14" s="22" t="s">
        <v>7</v>
      </c>
      <c r="N14" s="172">
        <f>Input!G31</f>
        <v>0</v>
      </c>
      <c r="O14" s="110"/>
      <c r="P14" s="23">
        <f>R14/R15</f>
        <v>132.14055394791237</v>
      </c>
      <c r="Q14" s="22" t="s">
        <v>7</v>
      </c>
      <c r="R14" s="172">
        <f>Input!H31</f>
        <v>114.16</v>
      </c>
      <c r="S14" s="114"/>
      <c r="T14" s="23" t="e">
        <f>V14/V15</f>
        <v>#DIV/0!</v>
      </c>
      <c r="U14" s="22" t="s">
        <v>7</v>
      </c>
      <c r="V14" s="172">
        <f>Input!I31</f>
        <v>0</v>
      </c>
      <c r="W14" s="114"/>
      <c r="X14" s="23" t="e">
        <f>Z14/Z15</f>
        <v>#DIV/0!</v>
      </c>
      <c r="Y14" s="22" t="s">
        <v>7</v>
      </c>
      <c r="Z14" s="172">
        <f>Input!J31</f>
        <v>0</v>
      </c>
      <c r="AA14" s="92"/>
      <c r="AB14" s="5"/>
      <c r="AC14" s="5"/>
      <c r="AD14" s="5"/>
      <c r="AE14" s="5"/>
      <c r="AF14" s="5"/>
      <c r="AG14" s="5"/>
      <c r="AH14" s="5"/>
      <c r="AI14" s="5"/>
    </row>
    <row r="15" spans="1:35" x14ac:dyDescent="0.15">
      <c r="A15" s="72"/>
      <c r="B15" s="36"/>
      <c r="C15" s="36"/>
      <c r="D15" s="10"/>
      <c r="E15" s="20" t="s">
        <v>29</v>
      </c>
      <c r="F15" s="8"/>
      <c r="G15" s="92"/>
      <c r="H15" s="26"/>
      <c r="I15" s="10"/>
      <c r="J15" s="173" t="e">
        <f>H7</f>
        <v>#DIV/0!</v>
      </c>
      <c r="K15" s="110"/>
      <c r="L15" s="26"/>
      <c r="M15" s="10"/>
      <c r="N15" s="173" t="e">
        <f>L7</f>
        <v>#DIV/0!</v>
      </c>
      <c r="O15" s="110"/>
      <c r="P15" s="26"/>
      <c r="Q15" s="10"/>
      <c r="R15" s="173">
        <f>P7</f>
        <v>0.86392857142857138</v>
      </c>
      <c r="S15" s="114"/>
      <c r="T15" s="26"/>
      <c r="U15" s="10"/>
      <c r="V15" s="173" t="e">
        <f>T7</f>
        <v>#DIV/0!</v>
      </c>
      <c r="W15" s="114"/>
      <c r="X15" s="26"/>
      <c r="Y15" s="10"/>
      <c r="Z15" s="173" t="e">
        <f>X7</f>
        <v>#DIV/0!</v>
      </c>
      <c r="AA15" s="92"/>
      <c r="AB15" s="5"/>
      <c r="AC15" s="5"/>
      <c r="AD15" s="5"/>
      <c r="AE15" s="5"/>
      <c r="AF15" s="5"/>
      <c r="AG15" s="5"/>
      <c r="AH15" s="5"/>
      <c r="AI15" s="5"/>
    </row>
    <row r="16" spans="1:35" x14ac:dyDescent="0.15">
      <c r="A16" s="72"/>
      <c r="B16" s="36"/>
      <c r="C16" s="37" t="s">
        <v>36</v>
      </c>
      <c r="D16" s="10"/>
      <c r="E16" s="10"/>
      <c r="F16" s="8"/>
      <c r="G16" s="92"/>
      <c r="H16" s="30"/>
      <c r="I16" s="10"/>
      <c r="J16" s="7"/>
      <c r="K16" s="111"/>
      <c r="L16" s="30"/>
      <c r="M16" s="10"/>
      <c r="N16" s="7"/>
      <c r="O16" s="111"/>
      <c r="P16" s="30"/>
      <c r="Q16" s="10"/>
      <c r="R16" s="7"/>
      <c r="S16" s="111"/>
      <c r="T16" s="30"/>
      <c r="U16" s="10"/>
      <c r="V16" s="7"/>
      <c r="W16" s="111"/>
      <c r="X16" s="195"/>
      <c r="Y16" s="10"/>
      <c r="Z16" s="7"/>
      <c r="AA16" s="92"/>
      <c r="AB16" s="5"/>
      <c r="AC16" s="5"/>
      <c r="AD16" s="5"/>
      <c r="AE16" s="5"/>
      <c r="AF16" s="5"/>
      <c r="AG16" s="5"/>
      <c r="AH16" s="5"/>
      <c r="AI16" s="5"/>
    </row>
    <row r="17" spans="1:35" x14ac:dyDescent="0.15">
      <c r="A17" s="72"/>
      <c r="B17" s="36"/>
      <c r="C17" s="37" t="s">
        <v>35</v>
      </c>
      <c r="D17" s="10"/>
      <c r="E17" s="10"/>
      <c r="F17" s="8"/>
      <c r="G17" s="92"/>
      <c r="H17" s="23" t="e">
        <f>H14-H16</f>
        <v>#DIV/0!</v>
      </c>
      <c r="I17" s="10"/>
      <c r="J17" s="7"/>
      <c r="K17" s="111"/>
      <c r="L17" s="23" t="e">
        <f>L14-L16</f>
        <v>#DIV/0!</v>
      </c>
      <c r="M17" s="10"/>
      <c r="N17" s="7"/>
      <c r="O17" s="111"/>
      <c r="P17" s="23">
        <f>P14-P16</f>
        <v>132.14055394791237</v>
      </c>
      <c r="Q17" s="10"/>
      <c r="R17" s="7"/>
      <c r="S17" s="111"/>
      <c r="T17" s="23" t="e">
        <f>T14-T16</f>
        <v>#DIV/0!</v>
      </c>
      <c r="U17" s="10"/>
      <c r="V17" s="7"/>
      <c r="W17" s="111"/>
      <c r="X17" s="23" t="e">
        <f>X14-X16</f>
        <v>#DIV/0!</v>
      </c>
      <c r="Y17" s="10"/>
      <c r="Z17" s="7"/>
      <c r="AA17" s="92"/>
      <c r="AB17" s="5"/>
      <c r="AC17" s="5"/>
      <c r="AD17" s="5"/>
      <c r="AE17" s="5"/>
      <c r="AF17" s="5"/>
      <c r="AG17" s="5"/>
      <c r="AH17" s="5"/>
      <c r="AI17" s="5"/>
    </row>
    <row r="18" spans="1:35" x14ac:dyDescent="0.15">
      <c r="A18" s="72"/>
      <c r="B18" s="36"/>
      <c r="C18" s="37" t="s">
        <v>37</v>
      </c>
      <c r="D18" s="10"/>
      <c r="E18" s="10"/>
      <c r="F18" s="8"/>
      <c r="G18" s="92"/>
      <c r="H18" s="26"/>
      <c r="I18" s="10"/>
      <c r="J18" s="7"/>
      <c r="K18" s="111"/>
      <c r="L18" s="23" t="e">
        <f>L14-H14</f>
        <v>#DIV/0!</v>
      </c>
      <c r="M18" s="10"/>
      <c r="N18" s="7"/>
      <c r="O18" s="111"/>
      <c r="P18" s="23" t="e">
        <f>P14-L14</f>
        <v>#DIV/0!</v>
      </c>
      <c r="Q18" s="10"/>
      <c r="R18" s="7"/>
      <c r="S18" s="111"/>
      <c r="T18" s="23" t="e">
        <f>T14-P14</f>
        <v>#DIV/0!</v>
      </c>
      <c r="U18" s="10"/>
      <c r="V18" s="7"/>
      <c r="W18" s="111"/>
      <c r="X18" s="26"/>
      <c r="Y18" s="10"/>
      <c r="Z18" s="7"/>
      <c r="AA18" s="92"/>
      <c r="AB18" s="5"/>
      <c r="AC18" s="5"/>
      <c r="AD18" s="5"/>
      <c r="AE18" s="5"/>
      <c r="AF18" s="5"/>
      <c r="AG18" s="5"/>
      <c r="AH18" s="5"/>
      <c r="AI18" s="5"/>
    </row>
    <row r="19" spans="1:35" x14ac:dyDescent="0.15">
      <c r="A19" s="72"/>
      <c r="B19" s="133"/>
      <c r="C19" s="119"/>
      <c r="D19" s="105"/>
      <c r="E19" s="105"/>
      <c r="F19" s="90"/>
      <c r="G19" s="128"/>
      <c r="H19" s="100"/>
      <c r="I19" s="105"/>
      <c r="J19" s="101"/>
      <c r="K19" s="112"/>
      <c r="L19" s="100"/>
      <c r="M19" s="105"/>
      <c r="N19" s="101"/>
      <c r="O19" s="112"/>
      <c r="P19" s="100"/>
      <c r="Q19" s="105"/>
      <c r="R19" s="101"/>
      <c r="S19" s="115"/>
      <c r="T19" s="100"/>
      <c r="U19" s="105"/>
      <c r="V19" s="101"/>
      <c r="W19" s="115"/>
      <c r="X19" s="100"/>
      <c r="Y19" s="105"/>
      <c r="Z19" s="108"/>
      <c r="AA19" s="92"/>
      <c r="AB19" s="5"/>
      <c r="AC19" s="5"/>
      <c r="AD19" s="5"/>
      <c r="AE19" s="5"/>
      <c r="AF19" s="5"/>
      <c r="AG19" s="5"/>
      <c r="AH19" s="5"/>
      <c r="AI19" s="5"/>
    </row>
    <row r="20" spans="1:35" x14ac:dyDescent="0.15">
      <c r="A20" s="72"/>
      <c r="B20" s="36"/>
      <c r="C20" s="203" t="s">
        <v>86</v>
      </c>
      <c r="D20" s="10" t="s">
        <v>7</v>
      </c>
      <c r="E20" s="10" t="s">
        <v>71</v>
      </c>
      <c r="F20" s="8"/>
      <c r="G20" s="92"/>
      <c r="H20" s="23" t="e">
        <f>J20/J21</f>
        <v>#DIV/0!</v>
      </c>
      <c r="I20" s="10" t="s">
        <v>7</v>
      </c>
      <c r="J20" s="172">
        <f>Input!F31</f>
        <v>0</v>
      </c>
      <c r="K20" s="110"/>
      <c r="L20" s="23" t="e">
        <f>N20/N21</f>
        <v>#DIV/0!</v>
      </c>
      <c r="M20" s="10" t="s">
        <v>7</v>
      </c>
      <c r="N20" s="172">
        <f>Input!G31</f>
        <v>0</v>
      </c>
      <c r="O20" s="110"/>
      <c r="P20" s="23" t="e">
        <f>R20/R21</f>
        <v>#DIV/0!</v>
      </c>
      <c r="Q20" s="10" t="s">
        <v>7</v>
      </c>
      <c r="R20" s="172">
        <f>Input!H31</f>
        <v>114.16</v>
      </c>
      <c r="S20" s="114"/>
      <c r="T20" s="23" t="e">
        <f>V20/V21</f>
        <v>#DIV/0!</v>
      </c>
      <c r="U20" s="10" t="s">
        <v>7</v>
      </c>
      <c r="V20" s="172">
        <f>Input!I31</f>
        <v>0</v>
      </c>
      <c r="W20" s="114"/>
      <c r="X20" s="23" t="e">
        <f>Z20/Z21</f>
        <v>#DIV/0!</v>
      </c>
      <c r="Y20" s="10" t="s">
        <v>7</v>
      </c>
      <c r="Z20" s="172">
        <f>Input!J31</f>
        <v>0</v>
      </c>
      <c r="AA20" s="92"/>
      <c r="AB20" s="5"/>
      <c r="AC20" s="5"/>
      <c r="AD20" s="5"/>
      <c r="AE20" s="5"/>
      <c r="AF20" s="5"/>
      <c r="AG20" s="5"/>
      <c r="AH20" s="5"/>
      <c r="AI20" s="5"/>
    </row>
    <row r="21" spans="1:35" x14ac:dyDescent="0.15">
      <c r="A21" s="72"/>
      <c r="B21" s="36"/>
      <c r="C21" s="203"/>
      <c r="D21" s="10"/>
      <c r="E21" s="20" t="s">
        <v>62</v>
      </c>
      <c r="F21" s="8"/>
      <c r="G21" s="92"/>
      <c r="H21" s="26"/>
      <c r="I21" s="10"/>
      <c r="J21" s="173" t="e">
        <f>Input!F33</f>
        <v>#DIV/0!</v>
      </c>
      <c r="K21" s="110"/>
      <c r="L21" s="26"/>
      <c r="M21" s="10"/>
      <c r="N21" s="173" t="e">
        <f>Input!G33</f>
        <v>#DIV/0!</v>
      </c>
      <c r="O21" s="110"/>
      <c r="P21" s="26"/>
      <c r="Q21" s="10"/>
      <c r="R21" s="173">
        <f>Input!H33</f>
        <v>0</v>
      </c>
      <c r="S21" s="114"/>
      <c r="T21" s="26"/>
      <c r="U21" s="10"/>
      <c r="V21" s="173" t="e">
        <f>Input!I33</f>
        <v>#DIV/0!</v>
      </c>
      <c r="W21" s="114"/>
      <c r="X21" s="26"/>
      <c r="Y21" s="10"/>
      <c r="Z21" s="173" t="e">
        <f>Input!J33</f>
        <v>#DIV/0!</v>
      </c>
      <c r="AA21" s="92"/>
      <c r="AB21" s="5"/>
      <c r="AC21" s="5"/>
      <c r="AD21" s="5"/>
      <c r="AE21" s="5"/>
      <c r="AF21" s="5"/>
      <c r="AG21" s="5"/>
      <c r="AH21" s="5"/>
      <c r="AI21" s="5"/>
    </row>
    <row r="22" spans="1:35" x14ac:dyDescent="0.15">
      <c r="A22" s="72"/>
      <c r="B22" s="36"/>
      <c r="C22" s="38"/>
      <c r="D22" s="10"/>
      <c r="E22" s="10"/>
      <c r="F22" s="8"/>
      <c r="G22" s="92"/>
      <c r="H22" s="26"/>
      <c r="I22" s="10"/>
      <c r="J22" s="7"/>
      <c r="K22" s="110"/>
      <c r="L22" s="26"/>
      <c r="M22" s="10"/>
      <c r="N22" s="7"/>
      <c r="O22" s="110"/>
      <c r="P22" s="26"/>
      <c r="Q22" s="10"/>
      <c r="R22" s="7"/>
      <c r="S22" s="114"/>
      <c r="T22" s="26"/>
      <c r="U22" s="10"/>
      <c r="V22" s="7"/>
      <c r="W22" s="114"/>
      <c r="X22" s="26"/>
      <c r="Y22" s="10"/>
      <c r="Z22" s="7"/>
      <c r="AA22" s="92"/>
      <c r="AB22" s="5"/>
      <c r="AC22" s="5"/>
      <c r="AD22" s="5"/>
      <c r="AE22" s="5"/>
      <c r="AF22" s="5"/>
      <c r="AG22" s="5"/>
      <c r="AH22" s="5"/>
      <c r="AI22" s="5"/>
    </row>
    <row r="23" spans="1:35" x14ac:dyDescent="0.15">
      <c r="A23" s="72"/>
      <c r="B23" s="36"/>
      <c r="C23" s="37" t="s">
        <v>36</v>
      </c>
      <c r="D23" s="10"/>
      <c r="E23" s="10"/>
      <c r="F23" s="8"/>
      <c r="G23" s="92"/>
      <c r="H23" s="30"/>
      <c r="I23" s="10"/>
      <c r="J23" s="7"/>
      <c r="K23" s="111"/>
      <c r="L23" s="30"/>
      <c r="M23" s="10"/>
      <c r="N23" s="7"/>
      <c r="O23" s="111"/>
      <c r="P23" s="30"/>
      <c r="Q23" s="10"/>
      <c r="R23" s="7"/>
      <c r="S23" s="111"/>
      <c r="T23" s="30"/>
      <c r="U23" s="10"/>
      <c r="V23" s="7"/>
      <c r="W23" s="111"/>
      <c r="X23" s="195"/>
      <c r="Y23" s="10"/>
      <c r="Z23" s="7"/>
      <c r="AA23" s="92"/>
      <c r="AB23" s="5"/>
      <c r="AC23" s="5"/>
      <c r="AD23" s="5"/>
      <c r="AE23" s="5"/>
      <c r="AF23" s="5"/>
      <c r="AG23" s="5"/>
      <c r="AH23" s="5"/>
      <c r="AI23" s="5"/>
    </row>
    <row r="24" spans="1:35" x14ac:dyDescent="0.15">
      <c r="A24" s="72"/>
      <c r="B24" s="36"/>
      <c r="C24" s="37" t="s">
        <v>35</v>
      </c>
      <c r="D24" s="10"/>
      <c r="E24" s="10"/>
      <c r="F24" s="8"/>
      <c r="G24" s="92"/>
      <c r="H24" s="23" t="e">
        <f>H20-H23</f>
        <v>#DIV/0!</v>
      </c>
      <c r="I24" s="10"/>
      <c r="J24" s="7"/>
      <c r="K24" s="111"/>
      <c r="L24" s="23" t="e">
        <f>L20-L23</f>
        <v>#DIV/0!</v>
      </c>
      <c r="M24" s="10"/>
      <c r="N24" s="7"/>
      <c r="O24" s="111"/>
      <c r="P24" s="23" t="e">
        <f>P20-P23</f>
        <v>#DIV/0!</v>
      </c>
      <c r="Q24" s="10"/>
      <c r="R24" s="7"/>
      <c r="S24" s="111"/>
      <c r="T24" s="23" t="e">
        <f>T20-T23</f>
        <v>#DIV/0!</v>
      </c>
      <c r="U24" s="10"/>
      <c r="V24" s="7"/>
      <c r="W24" s="111"/>
      <c r="X24" s="23" t="e">
        <f>X20-X23</f>
        <v>#DIV/0!</v>
      </c>
      <c r="Y24" s="10"/>
      <c r="Z24" s="7"/>
      <c r="AA24" s="92"/>
      <c r="AB24" s="5"/>
      <c r="AC24" s="5"/>
      <c r="AD24" s="5"/>
      <c r="AE24" s="5"/>
      <c r="AF24" s="5"/>
      <c r="AG24" s="5"/>
      <c r="AH24" s="5"/>
      <c r="AI24" s="5"/>
    </row>
    <row r="25" spans="1:35" x14ac:dyDescent="0.15">
      <c r="A25" s="72"/>
      <c r="B25" s="36"/>
      <c r="C25" s="37" t="s">
        <v>37</v>
      </c>
      <c r="D25" s="10"/>
      <c r="E25" s="10"/>
      <c r="F25" s="8"/>
      <c r="G25" s="92"/>
      <c r="H25" s="26"/>
      <c r="I25" s="10"/>
      <c r="J25" s="7"/>
      <c r="K25" s="111"/>
      <c r="L25" s="23" t="e">
        <f>L20-H20</f>
        <v>#DIV/0!</v>
      </c>
      <c r="M25" s="10"/>
      <c r="N25" s="7"/>
      <c r="O25" s="111"/>
      <c r="P25" s="23" t="e">
        <f>P20-L20</f>
        <v>#DIV/0!</v>
      </c>
      <c r="Q25" s="10"/>
      <c r="R25" s="7"/>
      <c r="S25" s="111"/>
      <c r="T25" s="23" t="e">
        <f>T20-P20</f>
        <v>#DIV/0!</v>
      </c>
      <c r="U25" s="10"/>
      <c r="V25" s="7"/>
      <c r="W25" s="111"/>
      <c r="X25" s="26"/>
      <c r="Y25" s="10"/>
      <c r="Z25" s="7"/>
      <c r="AA25" s="92"/>
      <c r="AB25" s="5"/>
      <c r="AC25" s="5"/>
      <c r="AD25" s="5"/>
      <c r="AE25" s="5"/>
      <c r="AF25" s="5"/>
      <c r="AG25" s="5"/>
      <c r="AH25" s="5"/>
      <c r="AI25" s="5"/>
    </row>
    <row r="26" spans="1:35" x14ac:dyDescent="0.15">
      <c r="A26" s="70"/>
      <c r="B26" s="158"/>
      <c r="C26" s="156"/>
      <c r="D26" s="99"/>
      <c r="E26" s="99"/>
      <c r="F26" s="98"/>
      <c r="G26" s="159"/>
      <c r="H26" s="100"/>
      <c r="I26" s="105"/>
      <c r="J26" s="101"/>
      <c r="K26" s="160"/>
      <c r="L26" s="100"/>
      <c r="M26" s="105"/>
      <c r="N26" s="101"/>
      <c r="O26" s="160"/>
      <c r="P26" s="100"/>
      <c r="Q26" s="105"/>
      <c r="R26" s="101"/>
      <c r="S26" s="161"/>
      <c r="T26" s="100"/>
      <c r="U26" s="105"/>
      <c r="V26" s="101"/>
      <c r="W26" s="161"/>
      <c r="X26" s="100"/>
      <c r="Y26" s="105"/>
      <c r="Z26" s="108"/>
      <c r="AA26" s="93"/>
    </row>
    <row r="27" spans="1:35" x14ac:dyDescent="0.15">
      <c r="A27" s="70"/>
      <c r="B27" s="37"/>
      <c r="C27" s="36" t="s">
        <v>19</v>
      </c>
      <c r="D27" s="10" t="s">
        <v>7</v>
      </c>
      <c r="E27" s="10" t="s">
        <v>23</v>
      </c>
      <c r="F27" s="1"/>
      <c r="G27" s="93"/>
      <c r="H27" s="23" t="e">
        <f>J27/J28</f>
        <v>#DIV/0!</v>
      </c>
      <c r="I27" s="10" t="s">
        <v>7</v>
      </c>
      <c r="J27" s="31">
        <f>Input!F34</f>
        <v>0</v>
      </c>
      <c r="K27" s="153"/>
      <c r="L27" s="23" t="e">
        <f>N27/N28</f>
        <v>#DIV/0!</v>
      </c>
      <c r="M27" s="10" t="s">
        <v>7</v>
      </c>
      <c r="N27" s="33">
        <f>Input!G34</f>
        <v>0</v>
      </c>
      <c r="O27" s="2"/>
      <c r="P27" s="23">
        <f>R27/R28</f>
        <v>0</v>
      </c>
      <c r="Q27" s="10" t="s">
        <v>7</v>
      </c>
      <c r="R27" s="31">
        <f>Input!H34</f>
        <v>0</v>
      </c>
      <c r="S27" s="154"/>
      <c r="T27" s="23" t="e">
        <f>V27/V28</f>
        <v>#DIV/0!</v>
      </c>
      <c r="U27" s="10" t="s">
        <v>7</v>
      </c>
      <c r="V27" s="31">
        <f>Input!I34</f>
        <v>0</v>
      </c>
      <c r="W27" s="154"/>
      <c r="X27" s="23">
        <f>Z27/Z28</f>
        <v>0</v>
      </c>
      <c r="Y27" s="10" t="s">
        <v>7</v>
      </c>
      <c r="Z27" s="31">
        <f>Input!J34</f>
        <v>0</v>
      </c>
      <c r="AA27" s="93"/>
    </row>
    <row r="28" spans="1:35" x14ac:dyDescent="0.15">
      <c r="A28" s="70"/>
      <c r="B28" s="37"/>
      <c r="C28" s="36"/>
      <c r="D28" s="10"/>
      <c r="E28" s="20" t="s">
        <v>12</v>
      </c>
      <c r="F28" s="1"/>
      <c r="G28" s="93"/>
      <c r="H28" s="26"/>
      <c r="I28" s="10"/>
      <c r="J28" s="32">
        <f>Input!F41</f>
        <v>0</v>
      </c>
      <c r="K28" s="153"/>
      <c r="L28" s="26"/>
      <c r="M28" s="10"/>
      <c r="N28" s="31">
        <f>Input!G41</f>
        <v>0</v>
      </c>
      <c r="O28" s="153"/>
      <c r="P28" s="26"/>
      <c r="Q28" s="10"/>
      <c r="R28" s="32">
        <f>Input!H41</f>
        <v>2419</v>
      </c>
      <c r="S28" s="1"/>
      <c r="T28" s="26"/>
      <c r="U28" s="10"/>
      <c r="V28" s="32">
        <f>Input!I41</f>
        <v>0</v>
      </c>
      <c r="W28" s="154"/>
      <c r="X28" s="26"/>
      <c r="Y28" s="10"/>
      <c r="Z28" s="32">
        <f>Input!J41</f>
        <v>2419</v>
      </c>
      <c r="AA28" s="93"/>
    </row>
    <row r="29" spans="1:35" x14ac:dyDescent="0.15">
      <c r="A29" s="70"/>
      <c r="B29" s="37"/>
      <c r="C29" s="37" t="s">
        <v>36</v>
      </c>
      <c r="D29" s="10"/>
      <c r="E29" s="10"/>
      <c r="F29" s="1"/>
      <c r="G29" s="93"/>
      <c r="H29" s="30"/>
      <c r="I29" s="10"/>
      <c r="J29" s="7"/>
      <c r="K29" s="111"/>
      <c r="L29" s="30"/>
      <c r="M29" s="10"/>
      <c r="N29" s="7"/>
      <c r="O29" s="111"/>
      <c r="P29" s="30"/>
      <c r="Q29" s="10"/>
      <c r="R29" s="7"/>
      <c r="S29" s="111"/>
      <c r="T29" s="30"/>
      <c r="U29" s="10"/>
      <c r="V29" s="7"/>
      <c r="W29" s="111"/>
      <c r="X29" s="195"/>
      <c r="Y29" s="10"/>
      <c r="Z29" s="7"/>
      <c r="AA29" s="93"/>
    </row>
    <row r="30" spans="1:35" x14ac:dyDescent="0.15">
      <c r="A30" s="70"/>
      <c r="B30" s="37"/>
      <c r="C30" s="37" t="s">
        <v>35</v>
      </c>
      <c r="D30" s="10"/>
      <c r="E30" s="10"/>
      <c r="F30" s="1"/>
      <c r="G30" s="93"/>
      <c r="H30" s="23" t="e">
        <f>H27-H29</f>
        <v>#DIV/0!</v>
      </c>
      <c r="I30" s="10"/>
      <c r="J30" s="7"/>
      <c r="K30" s="111"/>
      <c r="L30" s="23" t="e">
        <f>L27-L29</f>
        <v>#DIV/0!</v>
      </c>
      <c r="M30" s="10"/>
      <c r="N30" s="7"/>
      <c r="O30" s="111"/>
      <c r="P30" s="23">
        <f>P27-P29</f>
        <v>0</v>
      </c>
      <c r="Q30" s="10"/>
      <c r="R30" s="7"/>
      <c r="S30" s="111"/>
      <c r="T30" s="23" t="e">
        <f>T27-T29</f>
        <v>#DIV/0!</v>
      </c>
      <c r="U30" s="10"/>
      <c r="V30" s="7"/>
      <c r="W30" s="111"/>
      <c r="X30" s="23">
        <f>X27-X29</f>
        <v>0</v>
      </c>
      <c r="Y30" s="10"/>
      <c r="Z30" s="7"/>
      <c r="AA30" s="93"/>
    </row>
    <row r="31" spans="1:35" x14ac:dyDescent="0.15">
      <c r="A31" s="70"/>
      <c r="B31" s="37"/>
      <c r="C31" s="37" t="s">
        <v>37</v>
      </c>
      <c r="D31" s="2"/>
      <c r="E31" s="2"/>
      <c r="F31" s="1"/>
      <c r="G31" s="152"/>
      <c r="H31" s="26"/>
      <c r="I31" s="10"/>
      <c r="J31" s="7"/>
      <c r="K31" s="113"/>
      <c r="L31" s="23" t="e">
        <f>L27-H27</f>
        <v>#DIV/0!</v>
      </c>
      <c r="M31" s="10"/>
      <c r="N31" s="7"/>
      <c r="O31" s="113"/>
      <c r="P31" s="23" t="e">
        <f>P27-L27</f>
        <v>#DIV/0!</v>
      </c>
      <c r="Q31" s="10"/>
      <c r="R31" s="7"/>
      <c r="S31" s="113"/>
      <c r="T31" s="23" t="e">
        <f>T27-P27</f>
        <v>#DIV/0!</v>
      </c>
      <c r="U31" s="10"/>
      <c r="V31" s="7"/>
      <c r="W31" s="113"/>
      <c r="X31" s="26"/>
      <c r="Y31" s="10"/>
      <c r="Z31" s="1"/>
      <c r="AA31" s="93"/>
    </row>
    <row r="32" spans="1:35" x14ac:dyDescent="0.15">
      <c r="B32" s="98"/>
      <c r="C32" s="99"/>
      <c r="D32" s="99"/>
      <c r="E32" s="99"/>
      <c r="F32" s="98"/>
      <c r="G32" s="98"/>
      <c r="H32" s="100"/>
      <c r="I32" s="99"/>
      <c r="J32" s="101"/>
      <c r="K32" s="99"/>
      <c r="L32" s="99"/>
      <c r="M32" s="99"/>
      <c r="N32" s="99"/>
      <c r="O32" s="99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</row>
    <row r="33" spans="2:26" x14ac:dyDescent="0.15">
      <c r="B33" s="1"/>
      <c r="C33" s="2"/>
      <c r="D33" s="2"/>
      <c r="E33" s="2"/>
      <c r="F33" s="1"/>
      <c r="G33" s="1"/>
      <c r="H33" s="26"/>
      <c r="I33" s="2"/>
      <c r="J33" s="7"/>
      <c r="K33" s="2"/>
      <c r="L33" s="2"/>
      <c r="M33" s="2"/>
      <c r="N33" s="2"/>
      <c r="O33" s="2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</sheetData>
  <mergeCells count="6">
    <mergeCell ref="W4:Z4"/>
    <mergeCell ref="C20:C21"/>
    <mergeCell ref="G4:J4"/>
    <mergeCell ref="K4:N4"/>
    <mergeCell ref="O4:R4"/>
    <mergeCell ref="S4:V4"/>
  </mergeCells>
  <phoneticPr fontId="0" type="noConversion"/>
  <printOptions horizontalCentered="1"/>
  <pageMargins left="0.75" right="0.75" top="0.47" bottom="0.53" header="0.46" footer="0.5"/>
  <pageSetup scale="67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Input</vt:lpstr>
      <vt:lpstr>Liquidity</vt:lpstr>
      <vt:lpstr>Assets</vt:lpstr>
      <vt:lpstr>Profitability</vt:lpstr>
      <vt:lpstr>Debt</vt:lpstr>
      <vt:lpstr>Market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Microsoft Office User</cp:lastModifiedBy>
  <cp:lastPrinted>2004-09-23T23:06:37Z</cp:lastPrinted>
  <dcterms:created xsi:type="dcterms:W3CDTF">2002-05-15T20:19:48Z</dcterms:created>
  <dcterms:modified xsi:type="dcterms:W3CDTF">2015-09-03T01:36:55Z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TC011728111033</vt:lpwstr>
  </property>
</Properties>
</file>