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Supplement 1" sheetId="1" r:id="rId1"/>
    <sheet name="Income Statements" sheetId="2" r:id="rId2"/>
    <sheet name="Balance Sheets" sheetId="3" r:id="rId3"/>
  </sheets>
  <definedNames/>
  <calcPr fullCalcOnLoad="1"/>
</workbook>
</file>

<file path=xl/sharedStrings.xml><?xml version="1.0" encoding="utf-8"?>
<sst xmlns="http://schemas.openxmlformats.org/spreadsheetml/2006/main" count="238" uniqueCount="62">
  <si>
    <t>Apple Computer, Inc.</t>
  </si>
  <si>
    <t>Income Statement</t>
  </si>
  <si>
    <t>(in millions of dollars)</t>
  </si>
  <si>
    <t>Net sales</t>
  </si>
  <si>
    <t>Cost of sales</t>
  </si>
  <si>
    <t>Gross margin</t>
  </si>
  <si>
    <t>Operating expenses:</t>
  </si>
  <si>
    <t>Research and development</t>
  </si>
  <si>
    <t>Selling, general and administration</t>
  </si>
  <si>
    <t>Executive bonus</t>
  </si>
  <si>
    <t>Restructuring costs</t>
  </si>
  <si>
    <t>In-process research and development</t>
  </si>
  <si>
    <t xml:space="preserve">Total operating expenses </t>
  </si>
  <si>
    <t>Operating income</t>
  </si>
  <si>
    <t>Other income and (expenses)</t>
  </si>
  <si>
    <t>Income (loss) before taxes</t>
  </si>
  <si>
    <t>Provision (benefit) for taxes</t>
  </si>
  <si>
    <t>Net income (loss)</t>
  </si>
  <si>
    <t>Basic EPS</t>
  </si>
  <si>
    <t>Diluted EPS</t>
  </si>
  <si>
    <t>Balance Sheet</t>
  </si>
  <si>
    <t>Assets</t>
  </si>
  <si>
    <t>Current Assets</t>
  </si>
  <si>
    <t>Cash and equivalents</t>
  </si>
  <si>
    <t>Short-term investments</t>
  </si>
  <si>
    <t>Accounts receivable, net</t>
  </si>
  <si>
    <t>Inventories</t>
  </si>
  <si>
    <t>Deferred tax assets</t>
  </si>
  <si>
    <t>Other current assets</t>
  </si>
  <si>
    <t>Total current assets</t>
  </si>
  <si>
    <t>Property, plant &amp; equipment, net</t>
  </si>
  <si>
    <t>Non-current investments</t>
  </si>
  <si>
    <t>Other assets</t>
  </si>
  <si>
    <t>Total assets</t>
  </si>
  <si>
    <t>Liabilities</t>
  </si>
  <si>
    <t>Current Liabilities</t>
  </si>
  <si>
    <t>Notes payable</t>
  </si>
  <si>
    <t>Accounts payable</t>
  </si>
  <si>
    <t>Accrued expenses</t>
  </si>
  <si>
    <t>Total current liabilities</t>
  </si>
  <si>
    <t>Long-term debt</t>
  </si>
  <si>
    <t>Deferred tax liabilities</t>
  </si>
  <si>
    <t>Total liabilities</t>
  </si>
  <si>
    <t>Shareholders' Equity</t>
  </si>
  <si>
    <t>Preferred stock</t>
  </si>
  <si>
    <t>Common stock</t>
  </si>
  <si>
    <t>Retained earnings</t>
  </si>
  <si>
    <t>Other equity</t>
  </si>
  <si>
    <t>Total shareholders' equity</t>
  </si>
  <si>
    <t>Total liabilities and S/E</t>
  </si>
  <si>
    <t>Vertical Common Size</t>
  </si>
  <si>
    <t>Sales Revenue</t>
  </si>
  <si>
    <t>Cost of goods sold</t>
  </si>
  <si>
    <t>Gross profit</t>
  </si>
  <si>
    <t>Expenses:</t>
  </si>
  <si>
    <t>Part B</t>
  </si>
  <si>
    <t>Horizontally Common Size</t>
  </si>
  <si>
    <t>Part C</t>
  </si>
  <si>
    <t>Horizontal Common Size</t>
  </si>
  <si>
    <t>Part D</t>
  </si>
  <si>
    <t>Compound Annual Growth Rate</t>
  </si>
  <si>
    <t>Growth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</si>
</sst>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_(&quot;$&quot;* #,##0.0_);_(&quot;$&quot;* \(#,##0.0\);_(&quot;$&quot;* &quot;-&quot;??_);_(@_)"/>
    <numFmt numFmtId="168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0070C0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44" applyNumberFormat="1" applyFont="1" applyBorder="1" applyAlignment="1">
      <alignment/>
    </xf>
    <xf numFmtId="5" fontId="3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0" xfId="42" applyNumberFormat="1" applyFont="1" applyFill="1" applyBorder="1" applyAlignment="1">
      <alignment/>
    </xf>
    <xf numFmtId="41" fontId="3" fillId="0" borderId="0" xfId="42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5" fontId="4" fillId="0" borderId="0" xfId="42" applyNumberFormat="1" applyFont="1" applyFill="1" applyBorder="1" applyAlignment="1">
      <alignment/>
    </xf>
    <xf numFmtId="43" fontId="5" fillId="0" borderId="0" xfId="42" applyFont="1" applyBorder="1" applyAlignment="1">
      <alignment/>
    </xf>
    <xf numFmtId="165" fontId="5" fillId="0" borderId="0" xfId="42" applyNumberFormat="1" applyFont="1" applyFill="1" applyBorder="1" applyAlignment="1">
      <alignment/>
    </xf>
    <xf numFmtId="41" fontId="5" fillId="0" borderId="0" xfId="42" applyNumberFormat="1" applyFont="1" applyBorder="1" applyAlignment="1">
      <alignment/>
    </xf>
    <xf numFmtId="164" fontId="3" fillId="0" borderId="0" xfId="44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7" fontId="3" fillId="0" borderId="0" xfId="0" applyNumberFormat="1" applyFont="1" applyBorder="1" applyAlignment="1">
      <alignment/>
    </xf>
    <xf numFmtId="8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3" fillId="0" borderId="0" xfId="44" applyNumberFormat="1" applyFont="1" applyAlignment="1">
      <alignment/>
    </xf>
    <xf numFmtId="164" fontId="3" fillId="0" borderId="0" xfId="44" applyNumberFormat="1" applyFont="1" applyAlignment="1">
      <alignment horizontal="left"/>
    </xf>
    <xf numFmtId="165" fontId="3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5" fontId="5" fillId="0" borderId="0" xfId="42" applyNumberFormat="1" applyFont="1" applyAlignment="1">
      <alignment/>
    </xf>
    <xf numFmtId="0" fontId="3" fillId="0" borderId="0" xfId="0" applyFont="1" applyBorder="1" applyAlignment="1">
      <alignment/>
    </xf>
    <xf numFmtId="164" fontId="3" fillId="0" borderId="0" xfId="44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44" fontId="3" fillId="0" borderId="0" xfId="44" applyFont="1" applyAlignment="1">
      <alignment/>
    </xf>
    <xf numFmtId="167" fontId="3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indent="2"/>
    </xf>
    <xf numFmtId="10" fontId="3" fillId="0" borderId="0" xfId="44" applyNumberFormat="1" applyFont="1" applyBorder="1" applyAlignment="1">
      <alignment/>
    </xf>
    <xf numFmtId="10" fontId="4" fillId="0" borderId="0" xfId="42" applyNumberFormat="1" applyFont="1" applyBorder="1" applyAlignment="1">
      <alignment/>
    </xf>
    <xf numFmtId="10" fontId="3" fillId="0" borderId="0" xfId="42" applyNumberFormat="1" applyFont="1" applyBorder="1" applyAlignment="1">
      <alignment/>
    </xf>
    <xf numFmtId="10" fontId="3" fillId="0" borderId="0" xfId="42" applyNumberFormat="1" applyFont="1" applyFill="1" applyBorder="1" applyAlignment="1">
      <alignment/>
    </xf>
    <xf numFmtId="10" fontId="4" fillId="0" borderId="0" xfId="42" applyNumberFormat="1" applyFont="1" applyFill="1" applyBorder="1" applyAlignment="1">
      <alignment/>
    </xf>
    <xf numFmtId="10" fontId="5" fillId="0" borderId="0" xfId="42" applyNumberFormat="1" applyFont="1" applyFill="1" applyBorder="1" applyAlignment="1">
      <alignment/>
    </xf>
    <xf numFmtId="10" fontId="3" fillId="0" borderId="0" xfId="44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5" fillId="0" borderId="0" xfId="42" applyNumberFormat="1" applyFont="1" applyBorder="1" applyAlignment="1">
      <alignment/>
    </xf>
    <xf numFmtId="0" fontId="42" fillId="0" borderId="0" xfId="0" applyFont="1" applyAlignment="1">
      <alignment/>
    </xf>
    <xf numFmtId="10" fontId="42" fillId="0" borderId="0" xfId="0" applyNumberFormat="1" applyFont="1" applyAlignment="1">
      <alignment/>
    </xf>
    <xf numFmtId="10" fontId="3" fillId="0" borderId="0" xfId="44" applyNumberFormat="1" applyFont="1" applyAlignment="1">
      <alignment/>
    </xf>
    <xf numFmtId="10" fontId="3" fillId="0" borderId="0" xfId="42" applyNumberFormat="1" applyFont="1" applyAlignment="1">
      <alignment/>
    </xf>
    <xf numFmtId="10" fontId="4" fillId="0" borderId="0" xfId="42" applyNumberFormat="1" applyFont="1" applyAlignment="1">
      <alignment/>
    </xf>
    <xf numFmtId="10" fontId="3" fillId="0" borderId="0" xfId="44" applyNumberFormat="1" applyFont="1" applyBorder="1" applyAlignment="1">
      <alignment/>
    </xf>
    <xf numFmtId="10" fontId="5" fillId="0" borderId="0" xfId="42" applyNumberFormat="1" applyFont="1" applyAlignment="1">
      <alignment/>
    </xf>
    <xf numFmtId="10" fontId="3" fillId="0" borderId="0" xfId="0" applyNumberFormat="1" applyFont="1" applyBorder="1" applyAlignment="1">
      <alignment/>
    </xf>
    <xf numFmtId="10" fontId="2" fillId="0" borderId="0" xfId="42" applyNumberFormat="1" applyFont="1" applyAlignment="1">
      <alignment/>
    </xf>
    <xf numFmtId="10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 horizontal="right"/>
    </xf>
    <xf numFmtId="10" fontId="4" fillId="0" borderId="0" xfId="0" applyNumberFormat="1" applyFont="1" applyAlignment="1">
      <alignment/>
    </xf>
    <xf numFmtId="10" fontId="4" fillId="0" borderId="0" xfId="44" applyNumberFormat="1" applyFont="1" applyAlignment="1">
      <alignment/>
    </xf>
    <xf numFmtId="0" fontId="43" fillId="0" borderId="0" xfId="0" applyFont="1" applyAlignment="1">
      <alignment/>
    </xf>
    <xf numFmtId="10" fontId="44" fillId="0" borderId="0" xfId="0" applyNumberFormat="1" applyFont="1" applyAlignment="1">
      <alignment/>
    </xf>
    <xf numFmtId="0" fontId="45" fillId="0" borderId="0" xfId="0" applyFont="1" applyAlignment="1">
      <alignment/>
    </xf>
    <xf numFmtId="9" fontId="42" fillId="0" borderId="0" xfId="0" applyNumberFormat="1" applyFont="1" applyAlignment="1">
      <alignment/>
    </xf>
    <xf numFmtId="9" fontId="4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421875" style="0" bestFit="1" customWidth="1"/>
    <col min="2" max="2" width="9.7109375" style="0" bestFit="1" customWidth="1"/>
    <col min="3" max="3" width="9.00390625" style="0" bestFit="1" customWidth="1"/>
    <col min="4" max="6" width="9.7109375" style="0" bestFit="1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1" t="s">
        <v>1</v>
      </c>
      <c r="B2" s="1"/>
      <c r="C2" s="1"/>
      <c r="D2" s="1"/>
      <c r="E2" s="1"/>
      <c r="F2" s="1"/>
    </row>
    <row r="3" spans="1:6" ht="15.75">
      <c r="A3" s="1" t="s">
        <v>2</v>
      </c>
      <c r="B3" s="1"/>
      <c r="C3" s="1"/>
      <c r="D3" s="1"/>
      <c r="E3" s="1"/>
      <c r="F3" s="1"/>
    </row>
    <row r="4" spans="1:6" ht="15.75">
      <c r="A4" s="2"/>
      <c r="B4" s="3">
        <v>2002</v>
      </c>
      <c r="C4" s="3">
        <v>2001</v>
      </c>
      <c r="D4" s="3">
        <v>2000</v>
      </c>
      <c r="E4" s="3">
        <v>1999</v>
      </c>
      <c r="F4" s="3">
        <v>1998</v>
      </c>
    </row>
    <row r="5" spans="1:6" ht="15.75">
      <c r="A5" s="4" t="s">
        <v>3</v>
      </c>
      <c r="B5" s="5">
        <v>5742</v>
      </c>
      <c r="C5" s="6">
        <v>5363</v>
      </c>
      <c r="D5" s="5">
        <v>7983</v>
      </c>
      <c r="E5" s="5">
        <v>6134</v>
      </c>
      <c r="F5" s="5">
        <v>5941</v>
      </c>
    </row>
    <row r="6" spans="1:6" ht="15.75">
      <c r="A6" s="4" t="s">
        <v>4</v>
      </c>
      <c r="B6" s="7">
        <v>4139</v>
      </c>
      <c r="C6" s="7">
        <v>4128</v>
      </c>
      <c r="D6" s="7">
        <v>5817</v>
      </c>
      <c r="E6" s="7">
        <v>4438</v>
      </c>
      <c r="F6" s="7">
        <v>4462</v>
      </c>
    </row>
    <row r="7" spans="1:6" ht="15.75">
      <c r="A7" s="4" t="s">
        <v>5</v>
      </c>
      <c r="B7" s="8">
        <v>1603</v>
      </c>
      <c r="C7" s="8">
        <v>1235</v>
      </c>
      <c r="D7" s="8">
        <v>2166</v>
      </c>
      <c r="E7" s="8">
        <v>1696</v>
      </c>
      <c r="F7" s="8">
        <v>1479</v>
      </c>
    </row>
    <row r="8" spans="1:6" ht="15.75">
      <c r="A8" s="4" t="s">
        <v>6</v>
      </c>
      <c r="B8" s="8"/>
      <c r="C8" s="8"/>
      <c r="D8" s="8"/>
      <c r="E8" s="8"/>
      <c r="F8" s="8"/>
    </row>
    <row r="9" spans="1:6" ht="15.75">
      <c r="A9" s="4" t="s">
        <v>7</v>
      </c>
      <c r="B9" s="9">
        <v>446</v>
      </c>
      <c r="C9" s="8">
        <v>430</v>
      </c>
      <c r="D9" s="9">
        <v>380</v>
      </c>
      <c r="E9" s="9">
        <v>314</v>
      </c>
      <c r="F9" s="10">
        <v>303</v>
      </c>
    </row>
    <row r="10" spans="1:6" ht="15.75">
      <c r="A10" s="4" t="s">
        <v>8</v>
      </c>
      <c r="B10" s="9">
        <v>1111</v>
      </c>
      <c r="C10" s="8">
        <v>1138</v>
      </c>
      <c r="D10" s="9">
        <v>1166</v>
      </c>
      <c r="E10" s="9">
        <v>996</v>
      </c>
      <c r="F10" s="10">
        <v>908</v>
      </c>
    </row>
    <row r="11" spans="1:6" ht="15.75">
      <c r="A11" s="11" t="s">
        <v>9</v>
      </c>
      <c r="B11" s="9">
        <v>-2</v>
      </c>
      <c r="C11" s="9">
        <v>0</v>
      </c>
      <c r="D11" s="9">
        <v>90</v>
      </c>
      <c r="E11" s="9"/>
      <c r="F11" s="10"/>
    </row>
    <row r="12" spans="1:6" ht="15.75">
      <c r="A12" s="4" t="s">
        <v>10</v>
      </c>
      <c r="B12" s="9">
        <v>30</v>
      </c>
      <c r="C12" s="8">
        <v>0</v>
      </c>
      <c r="D12" s="9">
        <v>8</v>
      </c>
      <c r="E12" s="9">
        <v>27</v>
      </c>
      <c r="F12" s="10">
        <v>0</v>
      </c>
    </row>
    <row r="13" spans="1:6" ht="17.25">
      <c r="A13" s="4" t="s">
        <v>11</v>
      </c>
      <c r="B13" s="12">
        <v>1</v>
      </c>
      <c r="C13" s="7">
        <v>11</v>
      </c>
      <c r="D13" s="13">
        <v>0</v>
      </c>
      <c r="E13" s="14">
        <v>0</v>
      </c>
      <c r="F13" s="15">
        <v>7</v>
      </c>
    </row>
    <row r="14" spans="1:6" ht="15.75">
      <c r="A14" s="4" t="s">
        <v>12</v>
      </c>
      <c r="B14" s="9">
        <v>1586</v>
      </c>
      <c r="C14" s="8">
        <v>1579</v>
      </c>
      <c r="D14" s="9">
        <v>1644</v>
      </c>
      <c r="E14" s="9">
        <v>1337</v>
      </c>
      <c r="F14" s="8">
        <v>1218</v>
      </c>
    </row>
    <row r="15" spans="1:6" ht="15.75">
      <c r="A15" s="4" t="s">
        <v>13</v>
      </c>
      <c r="B15" s="9">
        <v>17</v>
      </c>
      <c r="C15" s="8">
        <v>-344</v>
      </c>
      <c r="D15" s="9">
        <v>522</v>
      </c>
      <c r="E15" s="9">
        <v>359</v>
      </c>
      <c r="F15" s="8">
        <v>261</v>
      </c>
    </row>
    <row r="16" spans="1:6" ht="15.75">
      <c r="A16" s="4" t="s">
        <v>14</v>
      </c>
      <c r="B16" s="12">
        <v>70</v>
      </c>
      <c r="C16" s="7">
        <v>304</v>
      </c>
      <c r="D16" s="12">
        <v>570</v>
      </c>
      <c r="E16" s="12">
        <v>317</v>
      </c>
      <c r="F16" s="7">
        <v>68</v>
      </c>
    </row>
    <row r="17" spans="1:6" ht="15.75">
      <c r="A17" s="4" t="s">
        <v>15</v>
      </c>
      <c r="B17" s="9">
        <v>87</v>
      </c>
      <c r="C17" s="8">
        <v>-40</v>
      </c>
      <c r="D17" s="9">
        <v>1092</v>
      </c>
      <c r="E17" s="9">
        <v>676</v>
      </c>
      <c r="F17" s="8">
        <v>329</v>
      </c>
    </row>
    <row r="18" spans="1:6" ht="17.25">
      <c r="A18" s="4" t="s">
        <v>16</v>
      </c>
      <c r="B18" s="14">
        <v>22</v>
      </c>
      <c r="C18" s="7">
        <v>-15</v>
      </c>
      <c r="D18" s="12">
        <v>306</v>
      </c>
      <c r="E18" s="12">
        <v>75</v>
      </c>
      <c r="F18" s="7">
        <v>20</v>
      </c>
    </row>
    <row r="19" spans="1:6" ht="15.75">
      <c r="A19" s="4" t="s">
        <v>17</v>
      </c>
      <c r="B19" s="16">
        <v>65</v>
      </c>
      <c r="C19" s="5">
        <v>-25</v>
      </c>
      <c r="D19" s="5">
        <v>786</v>
      </c>
      <c r="E19" s="5">
        <v>601</v>
      </c>
      <c r="F19" s="5">
        <v>309</v>
      </c>
    </row>
    <row r="20" spans="1:6" ht="15.75">
      <c r="A20" s="4"/>
      <c r="B20" s="4"/>
      <c r="C20" s="4"/>
      <c r="D20" s="4"/>
      <c r="E20" s="4"/>
      <c r="F20" s="4"/>
    </row>
    <row r="21" spans="1:6" ht="15.75">
      <c r="A21" s="4" t="s">
        <v>18</v>
      </c>
      <c r="B21" s="17">
        <v>0.18</v>
      </c>
      <c r="C21" s="18">
        <v>-0.07</v>
      </c>
      <c r="D21" s="17">
        <v>2.42</v>
      </c>
      <c r="E21" s="17">
        <v>2.1</v>
      </c>
      <c r="F21" s="19">
        <v>2.34</v>
      </c>
    </row>
    <row r="22" spans="1:6" ht="15.75">
      <c r="A22" s="4" t="s">
        <v>19</v>
      </c>
      <c r="B22" s="17">
        <v>0.18</v>
      </c>
      <c r="C22" s="18">
        <v>-0.07</v>
      </c>
      <c r="D22" s="17">
        <v>2.18</v>
      </c>
      <c r="E22" s="17">
        <v>1.81</v>
      </c>
      <c r="F22" s="19">
        <v>2.1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zoomScalePageLayoutView="0" workbookViewId="0" topLeftCell="A1">
      <selection activeCell="A1" sqref="A1:F22"/>
    </sheetView>
  </sheetViews>
  <sheetFormatPr defaultColWidth="9.140625" defaultRowHeight="15"/>
  <cols>
    <col min="1" max="1" width="39.421875" style="47" bestFit="1" customWidth="1"/>
    <col min="2" max="2" width="9.8515625" style="47" bestFit="1" customWidth="1"/>
    <col min="3" max="3" width="11.00390625" style="47" bestFit="1" customWidth="1"/>
    <col min="4" max="4" width="9.8515625" style="47" bestFit="1" customWidth="1"/>
    <col min="5" max="5" width="10.28125" style="47" bestFit="1" customWidth="1"/>
    <col min="6" max="6" width="9.8515625" style="47" bestFit="1" customWidth="1"/>
    <col min="7" max="7" width="10.421875" style="47" bestFit="1" customWidth="1"/>
    <col min="8" max="8" width="9.8515625" style="47" bestFit="1" customWidth="1"/>
    <col min="9" max="9" width="10.421875" style="47" bestFit="1" customWidth="1"/>
    <col min="10" max="10" width="9.8515625" style="47" bestFit="1" customWidth="1"/>
    <col min="11" max="11" width="10.28125" style="47" bestFit="1" customWidth="1"/>
    <col min="12" max="16384" width="9.140625" style="47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1" t="s">
        <v>1</v>
      </c>
      <c r="B2" s="1"/>
      <c r="C2" s="1"/>
      <c r="D2" s="1"/>
      <c r="E2" s="1"/>
      <c r="F2" s="1"/>
    </row>
    <row r="3" spans="1:6" ht="15.75">
      <c r="A3" s="1" t="s">
        <v>2</v>
      </c>
      <c r="B3" s="1"/>
      <c r="C3" s="1"/>
      <c r="D3" s="1"/>
      <c r="E3" s="1"/>
      <c r="F3" s="1"/>
    </row>
    <row r="4" spans="1:6" ht="15.75">
      <c r="A4" s="2"/>
      <c r="B4" s="3">
        <v>2002</v>
      </c>
      <c r="C4" s="3">
        <v>2001</v>
      </c>
      <c r="D4" s="3">
        <v>2000</v>
      </c>
      <c r="E4" s="3">
        <v>1999</v>
      </c>
      <c r="F4" s="3">
        <v>1998</v>
      </c>
    </row>
    <row r="5" spans="1:6" ht="15">
      <c r="A5" s="4" t="s">
        <v>3</v>
      </c>
      <c r="B5" s="5">
        <v>5742</v>
      </c>
      <c r="C5" s="6">
        <v>5363</v>
      </c>
      <c r="D5" s="5">
        <v>7983</v>
      </c>
      <c r="E5" s="5">
        <v>6134</v>
      </c>
      <c r="F5" s="5">
        <v>5941</v>
      </c>
    </row>
    <row r="6" spans="1:6" ht="15">
      <c r="A6" s="4" t="s">
        <v>4</v>
      </c>
      <c r="B6" s="7">
        <v>4139</v>
      </c>
      <c r="C6" s="7">
        <v>4128</v>
      </c>
      <c r="D6" s="7">
        <v>5817</v>
      </c>
      <c r="E6" s="7">
        <v>4438</v>
      </c>
      <c r="F6" s="7">
        <v>4462</v>
      </c>
    </row>
    <row r="7" spans="1:6" ht="15">
      <c r="A7" s="4" t="s">
        <v>5</v>
      </c>
      <c r="B7" s="8">
        <v>1603</v>
      </c>
      <c r="C7" s="8">
        <v>1235</v>
      </c>
      <c r="D7" s="8">
        <v>2166</v>
      </c>
      <c r="E7" s="8">
        <v>1696</v>
      </c>
      <c r="F7" s="8">
        <v>1479</v>
      </c>
    </row>
    <row r="8" spans="1:6" ht="15">
      <c r="A8" s="4" t="s">
        <v>6</v>
      </c>
      <c r="B8" s="8"/>
      <c r="C8" s="8"/>
      <c r="D8" s="8"/>
      <c r="E8" s="8"/>
      <c r="F8" s="8"/>
    </row>
    <row r="9" spans="1:6" ht="15">
      <c r="A9" s="4" t="s">
        <v>7</v>
      </c>
      <c r="B9" s="9">
        <v>446</v>
      </c>
      <c r="C9" s="8">
        <v>430</v>
      </c>
      <c r="D9" s="9">
        <v>380</v>
      </c>
      <c r="E9" s="9">
        <v>314</v>
      </c>
      <c r="F9" s="10">
        <v>303</v>
      </c>
    </row>
    <row r="10" spans="1:6" ht="15">
      <c r="A10" s="4" t="s">
        <v>8</v>
      </c>
      <c r="B10" s="9">
        <v>1111</v>
      </c>
      <c r="C10" s="8">
        <v>1138</v>
      </c>
      <c r="D10" s="9">
        <v>1166</v>
      </c>
      <c r="E10" s="9">
        <v>996</v>
      </c>
      <c r="F10" s="10">
        <v>908</v>
      </c>
    </row>
    <row r="11" spans="1:6" ht="15">
      <c r="A11" s="11" t="s">
        <v>9</v>
      </c>
      <c r="B11" s="9">
        <v>-2</v>
      </c>
      <c r="C11" s="9">
        <v>0</v>
      </c>
      <c r="D11" s="9">
        <v>90</v>
      </c>
      <c r="E11" s="9"/>
      <c r="F11" s="10"/>
    </row>
    <row r="12" spans="1:6" ht="15">
      <c r="A12" s="4" t="s">
        <v>10</v>
      </c>
      <c r="B12" s="9">
        <v>30</v>
      </c>
      <c r="C12" s="8">
        <v>0</v>
      </c>
      <c r="D12" s="9">
        <v>8</v>
      </c>
      <c r="E12" s="9">
        <v>27</v>
      </c>
      <c r="F12" s="10">
        <v>0</v>
      </c>
    </row>
    <row r="13" spans="1:6" ht="17.25">
      <c r="A13" s="4" t="s">
        <v>11</v>
      </c>
      <c r="B13" s="12">
        <v>1</v>
      </c>
      <c r="C13" s="7">
        <v>11</v>
      </c>
      <c r="D13" s="13">
        <v>0</v>
      </c>
      <c r="E13" s="14">
        <v>0</v>
      </c>
      <c r="F13" s="15">
        <v>7</v>
      </c>
    </row>
    <row r="14" spans="1:6" ht="15">
      <c r="A14" s="4" t="s">
        <v>12</v>
      </c>
      <c r="B14" s="9">
        <v>1586</v>
      </c>
      <c r="C14" s="8">
        <v>1579</v>
      </c>
      <c r="D14" s="9">
        <v>1644</v>
      </c>
      <c r="E14" s="9">
        <v>1337</v>
      </c>
      <c r="F14" s="8">
        <v>1218</v>
      </c>
    </row>
    <row r="15" spans="1:6" ht="15">
      <c r="A15" s="4" t="s">
        <v>13</v>
      </c>
      <c r="B15" s="9">
        <v>17</v>
      </c>
      <c r="C15" s="8">
        <v>-344</v>
      </c>
      <c r="D15" s="9">
        <v>522</v>
      </c>
      <c r="E15" s="9">
        <v>359</v>
      </c>
      <c r="F15" s="8">
        <v>261</v>
      </c>
    </row>
    <row r="16" spans="1:6" ht="15">
      <c r="A16" s="4" t="s">
        <v>14</v>
      </c>
      <c r="B16" s="12">
        <v>70</v>
      </c>
      <c r="C16" s="7">
        <v>304</v>
      </c>
      <c r="D16" s="12">
        <v>570</v>
      </c>
      <c r="E16" s="12">
        <v>317</v>
      </c>
      <c r="F16" s="7">
        <v>68</v>
      </c>
    </row>
    <row r="17" spans="1:6" ht="15">
      <c r="A17" s="4" t="s">
        <v>15</v>
      </c>
      <c r="B17" s="9">
        <v>87</v>
      </c>
      <c r="C17" s="8">
        <v>-40</v>
      </c>
      <c r="D17" s="9">
        <v>1092</v>
      </c>
      <c r="E17" s="9">
        <v>676</v>
      </c>
      <c r="F17" s="8">
        <v>329</v>
      </c>
    </row>
    <row r="18" spans="1:6" ht="17.25">
      <c r="A18" s="4" t="s">
        <v>16</v>
      </c>
      <c r="B18" s="14">
        <v>22</v>
      </c>
      <c r="C18" s="7">
        <v>-15</v>
      </c>
      <c r="D18" s="12">
        <v>306</v>
      </c>
      <c r="E18" s="12">
        <v>75</v>
      </c>
      <c r="F18" s="7">
        <v>20</v>
      </c>
    </row>
    <row r="19" spans="1:6" ht="15">
      <c r="A19" s="4" t="s">
        <v>17</v>
      </c>
      <c r="B19" s="16">
        <v>65</v>
      </c>
      <c r="C19" s="5">
        <v>-25</v>
      </c>
      <c r="D19" s="5">
        <v>786</v>
      </c>
      <c r="E19" s="5">
        <v>601</v>
      </c>
      <c r="F19" s="5">
        <v>309</v>
      </c>
    </row>
    <row r="20" spans="1:6" ht="15">
      <c r="A20" s="4"/>
      <c r="B20" s="4"/>
      <c r="C20" s="4"/>
      <c r="D20" s="4"/>
      <c r="E20" s="4"/>
      <c r="F20" s="4"/>
    </row>
    <row r="21" spans="1:6" ht="15">
      <c r="A21" s="4" t="s">
        <v>18</v>
      </c>
      <c r="B21" s="17">
        <v>0.18</v>
      </c>
      <c r="C21" s="18">
        <v>-0.07</v>
      </c>
      <c r="D21" s="17">
        <v>2.42</v>
      </c>
      <c r="E21" s="17">
        <v>2.1</v>
      </c>
      <c r="F21" s="19">
        <v>2.34</v>
      </c>
    </row>
    <row r="22" spans="1:6" ht="15">
      <c r="A22" s="4" t="s">
        <v>19</v>
      </c>
      <c r="B22" s="17">
        <v>0.18</v>
      </c>
      <c r="C22" s="18">
        <v>-0.07</v>
      </c>
      <c r="D22" s="17">
        <v>2.18</v>
      </c>
      <c r="E22" s="17">
        <v>1.81</v>
      </c>
      <c r="F22" s="19">
        <v>2.1</v>
      </c>
    </row>
    <row r="26" ht="15.75">
      <c r="A26" s="61" t="s">
        <v>55</v>
      </c>
    </row>
    <row r="27" spans="1:6" ht="15.75">
      <c r="A27" s="1" t="s">
        <v>0</v>
      </c>
      <c r="B27" s="1"/>
      <c r="C27" s="1"/>
      <c r="D27" s="1"/>
      <c r="E27" s="1"/>
      <c r="F27" s="1"/>
    </row>
    <row r="28" spans="1:6" ht="15.75">
      <c r="A28" s="1" t="s">
        <v>1</v>
      </c>
      <c r="B28" s="1"/>
      <c r="C28" s="1"/>
      <c r="D28" s="1"/>
      <c r="E28" s="1"/>
      <c r="F28" s="1"/>
    </row>
    <row r="29" spans="1:6" ht="15.75">
      <c r="A29" s="1" t="s">
        <v>50</v>
      </c>
      <c r="B29" s="1"/>
      <c r="C29" s="1"/>
      <c r="D29" s="1"/>
      <c r="E29" s="1"/>
      <c r="F29" s="1"/>
    </row>
    <row r="30" spans="1:6" ht="15.75">
      <c r="A30" s="1" t="s">
        <v>2</v>
      </c>
      <c r="B30" s="1"/>
      <c r="C30" s="1"/>
      <c r="D30" s="1"/>
      <c r="E30" s="1"/>
      <c r="F30" s="1"/>
    </row>
    <row r="31" spans="1:11" ht="15.75">
      <c r="A31" s="2"/>
      <c r="B31" s="3">
        <v>2002</v>
      </c>
      <c r="C31" s="3"/>
      <c r="D31" s="3">
        <v>2001</v>
      </c>
      <c r="E31" s="3"/>
      <c r="F31" s="3">
        <v>2000</v>
      </c>
      <c r="G31" s="3"/>
      <c r="H31" s="3">
        <v>1999</v>
      </c>
      <c r="I31" s="3"/>
      <c r="J31" s="3">
        <v>1998</v>
      </c>
      <c r="K31" s="36"/>
    </row>
    <row r="32" spans="1:11" ht="15">
      <c r="A32" s="4" t="s">
        <v>51</v>
      </c>
      <c r="B32" s="5">
        <v>5742</v>
      </c>
      <c r="C32" s="38">
        <v>1</v>
      </c>
      <c r="D32" s="6">
        <v>5363</v>
      </c>
      <c r="E32" s="45">
        <v>1</v>
      </c>
      <c r="F32" s="5">
        <v>7983</v>
      </c>
      <c r="G32" s="38">
        <v>1</v>
      </c>
      <c r="H32" s="5">
        <v>6134</v>
      </c>
      <c r="I32" s="38">
        <v>1</v>
      </c>
      <c r="J32" s="5">
        <v>5941</v>
      </c>
      <c r="K32" s="48">
        <v>1</v>
      </c>
    </row>
    <row r="33" spans="1:11" ht="15">
      <c r="A33" s="4" t="s">
        <v>52</v>
      </c>
      <c r="B33" s="7">
        <v>4139</v>
      </c>
      <c r="C33" s="39">
        <v>0.7208</v>
      </c>
      <c r="D33" s="7">
        <v>4128</v>
      </c>
      <c r="E33" s="39">
        <f>D33/D32</f>
        <v>0.7697184411709864</v>
      </c>
      <c r="F33" s="7">
        <v>5817</v>
      </c>
      <c r="G33" s="39">
        <f>F33/F32</f>
        <v>0.728673431040962</v>
      </c>
      <c r="H33" s="7">
        <v>4438</v>
      </c>
      <c r="I33" s="39">
        <f>H33/H32</f>
        <v>0.7235083143136616</v>
      </c>
      <c r="J33" s="7">
        <v>4462</v>
      </c>
      <c r="K33" s="48">
        <f>J33/J32</f>
        <v>0.7510520114458845</v>
      </c>
    </row>
    <row r="34" spans="1:11" ht="15">
      <c r="A34" s="37" t="s">
        <v>53</v>
      </c>
      <c r="B34" s="8">
        <v>1603</v>
      </c>
      <c r="C34" s="40">
        <v>0.2792</v>
      </c>
      <c r="D34" s="8">
        <v>1235</v>
      </c>
      <c r="E34" s="40">
        <f>D34/D32</f>
        <v>0.2302815588290136</v>
      </c>
      <c r="F34" s="8">
        <v>2166</v>
      </c>
      <c r="G34" s="40">
        <f>F34/F32</f>
        <v>0.27132656895903795</v>
      </c>
      <c r="H34" s="8">
        <v>1696</v>
      </c>
      <c r="I34" s="40">
        <f>H34/H32</f>
        <v>0.2764916856863384</v>
      </c>
      <c r="J34" s="8">
        <v>1479</v>
      </c>
      <c r="K34" s="48">
        <f>J34/J32</f>
        <v>0.24894798855411546</v>
      </c>
    </row>
    <row r="35" spans="1:11" ht="15">
      <c r="A35" s="4" t="s">
        <v>54</v>
      </c>
      <c r="B35" s="8"/>
      <c r="C35" s="40"/>
      <c r="D35" s="8"/>
      <c r="E35" s="40"/>
      <c r="F35" s="8"/>
      <c r="G35" s="40"/>
      <c r="H35" s="8"/>
      <c r="I35" s="40"/>
      <c r="J35" s="8"/>
      <c r="K35" s="48"/>
    </row>
    <row r="36" spans="1:11" ht="15">
      <c r="A36" s="4" t="s">
        <v>7</v>
      </c>
      <c r="B36" s="9">
        <v>446</v>
      </c>
      <c r="C36" s="41">
        <f>B36/B32</f>
        <v>0.0776732845698363</v>
      </c>
      <c r="D36" s="8">
        <v>430</v>
      </c>
      <c r="E36" s="40">
        <f>D36/D32</f>
        <v>0.08017900428864441</v>
      </c>
      <c r="F36" s="9">
        <v>380</v>
      </c>
      <c r="G36" s="41">
        <f>F36/F32</f>
        <v>0.04760115244895403</v>
      </c>
      <c r="H36" s="9">
        <v>314</v>
      </c>
      <c r="I36" s="41">
        <f>H36/H32</f>
        <v>0.051190088033909356</v>
      </c>
      <c r="J36" s="10">
        <v>303</v>
      </c>
      <c r="K36" s="48">
        <f>J36/J32</f>
        <v>0.051001514896482074</v>
      </c>
    </row>
    <row r="37" spans="1:11" ht="15">
      <c r="A37" s="4" t="s">
        <v>8</v>
      </c>
      <c r="B37" s="9">
        <v>1111</v>
      </c>
      <c r="C37" s="41">
        <f>B37/B32</f>
        <v>0.19348659003831417</v>
      </c>
      <c r="D37" s="8">
        <v>1138</v>
      </c>
      <c r="E37" s="40">
        <f>D37/D32</f>
        <v>0.2121946671639008</v>
      </c>
      <c r="F37" s="9">
        <v>1166</v>
      </c>
      <c r="G37" s="41">
        <f>F37/F32</f>
        <v>0.1460603783038958</v>
      </c>
      <c r="H37" s="9">
        <v>996</v>
      </c>
      <c r="I37" s="41">
        <f>H37/H32</f>
        <v>0.16237365503749593</v>
      </c>
      <c r="J37" s="10">
        <v>908</v>
      </c>
      <c r="K37" s="48">
        <f>J37/J32</f>
        <v>0.1528362228581047</v>
      </c>
    </row>
    <row r="38" spans="1:11" ht="15">
      <c r="A38" s="11" t="s">
        <v>9</v>
      </c>
      <c r="B38" s="9">
        <v>-2</v>
      </c>
      <c r="C38" s="41">
        <f>B38/B32</f>
        <v>-0.00034831069313827936</v>
      </c>
      <c r="D38" s="9">
        <v>0</v>
      </c>
      <c r="E38" s="41">
        <f>D38/D32</f>
        <v>0</v>
      </c>
      <c r="F38" s="9">
        <v>90</v>
      </c>
      <c r="G38" s="41">
        <f>F38/F32</f>
        <v>0.011273957158962795</v>
      </c>
      <c r="H38" s="9">
        <v>0</v>
      </c>
      <c r="I38" s="41">
        <f>H38/H32</f>
        <v>0</v>
      </c>
      <c r="J38" s="9">
        <v>0</v>
      </c>
      <c r="K38" s="48">
        <f>J38/J32</f>
        <v>0</v>
      </c>
    </row>
    <row r="39" spans="1:11" ht="15">
      <c r="A39" s="4" t="s">
        <v>10</v>
      </c>
      <c r="B39" s="9">
        <v>30</v>
      </c>
      <c r="C39" s="41">
        <f>B39/B32</f>
        <v>0.00522466039707419</v>
      </c>
      <c r="D39" s="8">
        <v>0</v>
      </c>
      <c r="E39" s="40">
        <f>D39/D32</f>
        <v>0</v>
      </c>
      <c r="F39" s="9">
        <v>8</v>
      </c>
      <c r="G39" s="41">
        <f>F39/F32</f>
        <v>0.0010021295252411375</v>
      </c>
      <c r="H39" s="9">
        <v>27</v>
      </c>
      <c r="I39" s="41">
        <f>H39/H32</f>
        <v>0.004401695467883926</v>
      </c>
      <c r="J39" s="9">
        <v>0</v>
      </c>
      <c r="K39" s="48">
        <f>J39/J32</f>
        <v>0</v>
      </c>
    </row>
    <row r="40" spans="1:11" ht="17.25">
      <c r="A40" s="4" t="s">
        <v>11</v>
      </c>
      <c r="B40" s="12">
        <v>1</v>
      </c>
      <c r="C40" s="42">
        <f>B40/B32</f>
        <v>0.00017415534656913968</v>
      </c>
      <c r="D40" s="7">
        <v>11</v>
      </c>
      <c r="E40" s="39">
        <f>D40/D32</f>
        <v>0.002051090807383927</v>
      </c>
      <c r="F40" s="13">
        <v>0</v>
      </c>
      <c r="G40" s="46">
        <f>F40/F32</f>
        <v>0</v>
      </c>
      <c r="H40" s="14">
        <v>0</v>
      </c>
      <c r="I40" s="43">
        <f>H40/H32</f>
        <v>0</v>
      </c>
      <c r="J40" s="15">
        <v>7</v>
      </c>
      <c r="K40" s="48">
        <f>J40/J32</f>
        <v>0.001178252819390675</v>
      </c>
    </row>
    <row r="41" spans="1:11" ht="15">
      <c r="A41" s="4" t="s">
        <v>12</v>
      </c>
      <c r="B41" s="9">
        <v>1586</v>
      </c>
      <c r="C41" s="41">
        <f>B41/B32</f>
        <v>0.2762103796586555</v>
      </c>
      <c r="D41" s="8">
        <v>1579</v>
      </c>
      <c r="E41" s="40">
        <f>D41/D32</f>
        <v>0.29442476225992914</v>
      </c>
      <c r="F41" s="9">
        <v>1644</v>
      </c>
      <c r="G41" s="41">
        <f>F41/F32</f>
        <v>0.20593761743705374</v>
      </c>
      <c r="H41" s="9">
        <v>1337</v>
      </c>
      <c r="I41" s="41">
        <f>H41/H32</f>
        <v>0.2179654385392892</v>
      </c>
      <c r="J41" s="8">
        <v>1218</v>
      </c>
      <c r="K41" s="48">
        <f>J41/J32</f>
        <v>0.20501599057397746</v>
      </c>
    </row>
    <row r="42" spans="1:11" ht="15">
      <c r="A42" s="4" t="s">
        <v>13</v>
      </c>
      <c r="B42" s="9">
        <v>17</v>
      </c>
      <c r="C42" s="41">
        <f>B42/B32</f>
        <v>0.0029606408916753742</v>
      </c>
      <c r="D42" s="8">
        <v>-344</v>
      </c>
      <c r="E42" s="40">
        <f>D42/D32</f>
        <v>-0.06414320343091554</v>
      </c>
      <c r="F42" s="9">
        <v>522</v>
      </c>
      <c r="G42" s="41">
        <f>F42/F32</f>
        <v>0.06538895152198422</v>
      </c>
      <c r="H42" s="9">
        <v>359</v>
      </c>
      <c r="I42" s="41">
        <f>H42/H32</f>
        <v>0.05852624714704923</v>
      </c>
      <c r="J42" s="8">
        <v>261</v>
      </c>
      <c r="K42" s="48">
        <f>J42/J32</f>
        <v>0.04393199798013803</v>
      </c>
    </row>
    <row r="43" spans="1:11" ht="15">
      <c r="A43" s="4" t="s">
        <v>14</v>
      </c>
      <c r="B43" s="12">
        <v>70</v>
      </c>
      <c r="C43" s="42">
        <f>B43/B32</f>
        <v>0.012190874259839777</v>
      </c>
      <c r="D43" s="7">
        <v>304</v>
      </c>
      <c r="E43" s="39">
        <f>D43/D32</f>
        <v>0.05668469140406489</v>
      </c>
      <c r="F43" s="12">
        <v>570</v>
      </c>
      <c r="G43" s="42">
        <f>F43/F32</f>
        <v>0.07140172867343104</v>
      </c>
      <c r="H43" s="12">
        <v>317</v>
      </c>
      <c r="I43" s="42">
        <f>H43/H32</f>
        <v>0.05167916530811868</v>
      </c>
      <c r="J43" s="7">
        <v>68</v>
      </c>
      <c r="K43" s="48">
        <f>J43/J32</f>
        <v>0.0114458845312237</v>
      </c>
    </row>
    <row r="44" spans="1:11" ht="15">
      <c r="A44" s="4" t="s">
        <v>15</v>
      </c>
      <c r="B44" s="9">
        <v>87</v>
      </c>
      <c r="C44" s="41">
        <f>B44/B32</f>
        <v>0.015151515151515152</v>
      </c>
      <c r="D44" s="8">
        <v>-40</v>
      </c>
      <c r="E44" s="40">
        <f>D44/D32</f>
        <v>-0.007458512026850644</v>
      </c>
      <c r="F44" s="9">
        <v>1092</v>
      </c>
      <c r="G44" s="41">
        <f>F44/F32</f>
        <v>0.13679068019541527</v>
      </c>
      <c r="H44" s="9">
        <v>676</v>
      </c>
      <c r="I44" s="41">
        <f>H44/H32</f>
        <v>0.11020541245516792</v>
      </c>
      <c r="J44" s="8">
        <v>329</v>
      </c>
      <c r="K44" s="48">
        <f>J44/J32</f>
        <v>0.05537788251136173</v>
      </c>
    </row>
    <row r="45" spans="1:11" ht="17.25">
      <c r="A45" s="4" t="s">
        <v>16</v>
      </c>
      <c r="B45" s="14">
        <v>22</v>
      </c>
      <c r="C45" s="43">
        <f>B45/B32</f>
        <v>0.0038314176245210726</v>
      </c>
      <c r="D45" s="7">
        <v>-15</v>
      </c>
      <c r="E45" s="39">
        <f>D45/D32</f>
        <v>-0.0027969420100689914</v>
      </c>
      <c r="F45" s="12">
        <v>306</v>
      </c>
      <c r="G45" s="42">
        <f>F45/F32</f>
        <v>0.038331454340473504</v>
      </c>
      <c r="H45" s="12">
        <v>75</v>
      </c>
      <c r="I45" s="42">
        <f>H45/H32</f>
        <v>0.012226931855233127</v>
      </c>
      <c r="J45" s="7">
        <v>20</v>
      </c>
      <c r="K45" s="48">
        <f>J45/J32</f>
        <v>0.0033664366268305</v>
      </c>
    </row>
    <row r="46" spans="1:11" ht="15">
      <c r="A46" s="4" t="s">
        <v>17</v>
      </c>
      <c r="B46" s="16">
        <v>65</v>
      </c>
      <c r="C46" s="44">
        <f>B46/B32</f>
        <v>0.011320097526994078</v>
      </c>
      <c r="D46" s="5">
        <v>-25</v>
      </c>
      <c r="E46" s="38">
        <f>D46/D32</f>
        <v>-0.004661570016781652</v>
      </c>
      <c r="F46" s="5">
        <v>786</v>
      </c>
      <c r="G46" s="38">
        <f>F46/F32</f>
        <v>0.09845922585494175</v>
      </c>
      <c r="H46" s="5">
        <v>601</v>
      </c>
      <c r="I46" s="38">
        <f>H46/H32</f>
        <v>0.09797848059993479</v>
      </c>
      <c r="J46" s="5">
        <v>309</v>
      </c>
      <c r="K46" s="48">
        <f>J46/J32</f>
        <v>0.05201144588453122</v>
      </c>
    </row>
    <row r="47" spans="1:11" ht="15">
      <c r="A47" s="4"/>
      <c r="B47" s="4"/>
      <c r="C47" s="45"/>
      <c r="D47" s="4"/>
      <c r="E47" s="45"/>
      <c r="F47" s="4"/>
      <c r="G47" s="45"/>
      <c r="H47" s="4"/>
      <c r="I47" s="45"/>
      <c r="J47" s="4"/>
      <c r="K47" s="48"/>
    </row>
    <row r="48" spans="1:11" ht="15">
      <c r="A48" s="4" t="s">
        <v>18</v>
      </c>
      <c r="B48" s="17">
        <v>0.18</v>
      </c>
      <c r="C48" s="44"/>
      <c r="D48" s="18">
        <v>-0.07</v>
      </c>
      <c r="E48" s="45"/>
      <c r="F48" s="17">
        <v>2.42</v>
      </c>
      <c r="G48" s="44"/>
      <c r="H48" s="17">
        <v>2.1</v>
      </c>
      <c r="I48" s="44"/>
      <c r="J48" s="19">
        <v>2.34</v>
      </c>
      <c r="K48" s="48"/>
    </row>
    <row r="49" spans="1:11" ht="15">
      <c r="A49" s="4" t="s">
        <v>19</v>
      </c>
      <c r="B49" s="17">
        <v>0.18</v>
      </c>
      <c r="C49" s="44"/>
      <c r="D49" s="18">
        <v>-0.07</v>
      </c>
      <c r="E49" s="45"/>
      <c r="F49" s="17">
        <v>2.18</v>
      </c>
      <c r="G49" s="44"/>
      <c r="H49" s="17">
        <v>1.81</v>
      </c>
      <c r="I49" s="44"/>
      <c r="J49" s="19">
        <v>2.1</v>
      </c>
      <c r="K49" s="48"/>
    </row>
    <row r="50" spans="1:11" ht="15">
      <c r="A50" s="4"/>
      <c r="B50" s="17"/>
      <c r="C50" s="44"/>
      <c r="D50" s="18"/>
      <c r="E50" s="45"/>
      <c r="F50" s="17"/>
      <c r="G50" s="44"/>
      <c r="H50" s="17"/>
      <c r="I50" s="44"/>
      <c r="J50" s="19"/>
      <c r="K50" s="48"/>
    </row>
    <row r="51" spans="1:11" ht="15">
      <c r="A51" s="4"/>
      <c r="B51" s="17"/>
      <c r="C51" s="44"/>
      <c r="D51" s="18"/>
      <c r="E51" s="45"/>
      <c r="F51" s="17"/>
      <c r="G51" s="44"/>
      <c r="H51" s="17"/>
      <c r="I51" s="44"/>
      <c r="J51" s="19"/>
      <c r="K51" s="48"/>
    </row>
    <row r="52" spans="1:11" ht="15">
      <c r="A52" s="4"/>
      <c r="B52" s="17"/>
      <c r="C52" s="44"/>
      <c r="D52" s="18"/>
      <c r="E52" s="45"/>
      <c r="F52" s="17"/>
      <c r="G52" s="44"/>
      <c r="H52" s="17"/>
      <c r="I52" s="44"/>
      <c r="J52" s="19"/>
      <c r="K52" s="48"/>
    </row>
    <row r="53" ht="15.75">
      <c r="A53" s="61" t="s">
        <v>57</v>
      </c>
    </row>
    <row r="54" ht="15.75">
      <c r="A54" s="1" t="s">
        <v>0</v>
      </c>
    </row>
    <row r="55" ht="15.75">
      <c r="A55" s="1" t="s">
        <v>1</v>
      </c>
    </row>
    <row r="56" ht="15.75">
      <c r="A56" s="1" t="s">
        <v>56</v>
      </c>
    </row>
    <row r="57" ht="15.75">
      <c r="A57" s="1" t="s">
        <v>2</v>
      </c>
    </row>
    <row r="58" spans="2:11" ht="15.75">
      <c r="B58" s="3">
        <v>2002</v>
      </c>
      <c r="C58" s="58"/>
      <c r="D58" s="3">
        <v>2001</v>
      </c>
      <c r="E58" s="58"/>
      <c r="F58" s="3">
        <v>2000</v>
      </c>
      <c r="G58" s="58"/>
      <c r="H58" s="3">
        <v>1999</v>
      </c>
      <c r="I58" s="58"/>
      <c r="J58" s="3">
        <v>1998</v>
      </c>
      <c r="K58" s="48"/>
    </row>
    <row r="59" spans="1:11" ht="15">
      <c r="A59" s="4" t="s">
        <v>3</v>
      </c>
      <c r="B59" s="5">
        <v>5742</v>
      </c>
      <c r="C59" s="38">
        <f>B59/D59</f>
        <v>1.0706694014544098</v>
      </c>
      <c r="D59" s="6">
        <v>5363</v>
      </c>
      <c r="E59" s="45">
        <f>D59/F59</f>
        <v>0.6718025804835275</v>
      </c>
      <c r="F59" s="5">
        <v>7983</v>
      </c>
      <c r="G59" s="38">
        <f>F59/H59</f>
        <v>1.301434626671014</v>
      </c>
      <c r="H59" s="5">
        <v>6134</v>
      </c>
      <c r="I59" s="38">
        <f>H59/J59</f>
        <v>1.0324861134489143</v>
      </c>
      <c r="J59" s="5">
        <v>5941</v>
      </c>
      <c r="K59" s="48">
        <v>1</v>
      </c>
    </row>
    <row r="60" spans="1:11" ht="15">
      <c r="A60" s="4" t="s">
        <v>4</v>
      </c>
      <c r="B60" s="7">
        <v>4139</v>
      </c>
      <c r="C60" s="39">
        <f>B60/D60</f>
        <v>1.0026647286821706</v>
      </c>
      <c r="D60" s="7">
        <v>4128</v>
      </c>
      <c r="E60" s="39">
        <f>D60/F60</f>
        <v>0.7096441464672512</v>
      </c>
      <c r="F60" s="7">
        <v>5817</v>
      </c>
      <c r="G60" s="39">
        <f>F60/H60</f>
        <v>1.3107255520504733</v>
      </c>
      <c r="H60" s="7">
        <v>4438</v>
      </c>
      <c r="I60" s="39">
        <f>H60/J60</f>
        <v>0.994621246077992</v>
      </c>
      <c r="J60" s="7">
        <v>4462</v>
      </c>
      <c r="K60" s="48">
        <v>1</v>
      </c>
    </row>
    <row r="61" spans="1:11" ht="15">
      <c r="A61" s="4" t="s">
        <v>5</v>
      </c>
      <c r="B61" s="8">
        <v>1603</v>
      </c>
      <c r="C61" s="40">
        <f>B61/D61</f>
        <v>1.2979757085020243</v>
      </c>
      <c r="D61" s="8">
        <v>1235</v>
      </c>
      <c r="E61" s="40">
        <f>D61/F61</f>
        <v>0.5701754385964912</v>
      </c>
      <c r="F61" s="8">
        <v>2166</v>
      </c>
      <c r="G61" s="40">
        <f>F61/H61</f>
        <v>1.2771226415094339</v>
      </c>
      <c r="H61" s="8">
        <v>1696</v>
      </c>
      <c r="I61" s="40">
        <f>H61/J61</f>
        <v>1.1467207572684246</v>
      </c>
      <c r="J61" s="8">
        <v>1479</v>
      </c>
      <c r="K61" s="48">
        <v>1</v>
      </c>
    </row>
    <row r="62" spans="1:11" ht="15">
      <c r="A62" s="4" t="s">
        <v>6</v>
      </c>
      <c r="B62" s="8"/>
      <c r="C62" s="40"/>
      <c r="D62" s="8"/>
      <c r="E62" s="40"/>
      <c r="F62" s="8"/>
      <c r="G62" s="40"/>
      <c r="H62" s="8"/>
      <c r="I62" s="40"/>
      <c r="J62" s="8"/>
      <c r="K62" s="48"/>
    </row>
    <row r="63" spans="1:11" ht="15">
      <c r="A63" s="4" t="s">
        <v>7</v>
      </c>
      <c r="B63" s="9">
        <v>446</v>
      </c>
      <c r="C63" s="41">
        <f>B63/D63</f>
        <v>1.0372093023255815</v>
      </c>
      <c r="D63" s="8">
        <v>430</v>
      </c>
      <c r="E63" s="40">
        <f>D63/F63</f>
        <v>1.131578947368421</v>
      </c>
      <c r="F63" s="9">
        <v>380</v>
      </c>
      <c r="G63" s="41">
        <f>F63/H63</f>
        <v>1.2101910828025477</v>
      </c>
      <c r="H63" s="9">
        <v>314</v>
      </c>
      <c r="I63" s="41">
        <f>H63/J63</f>
        <v>1.0363036303630364</v>
      </c>
      <c r="J63" s="10">
        <v>303</v>
      </c>
      <c r="K63" s="48">
        <v>1</v>
      </c>
    </row>
    <row r="64" spans="1:11" ht="15">
      <c r="A64" s="4" t="s">
        <v>8</v>
      </c>
      <c r="B64" s="9">
        <v>1111</v>
      </c>
      <c r="C64" s="41">
        <f>B64/D64</f>
        <v>0.976274165202109</v>
      </c>
      <c r="D64" s="8">
        <v>1138</v>
      </c>
      <c r="E64" s="40">
        <f>D64/F64</f>
        <v>0.9759862778730704</v>
      </c>
      <c r="F64" s="9">
        <v>1166</v>
      </c>
      <c r="G64" s="41">
        <f>F64/H64</f>
        <v>1.1706827309236947</v>
      </c>
      <c r="H64" s="9">
        <v>996</v>
      </c>
      <c r="I64" s="41">
        <f>H64/J64</f>
        <v>1.0969162995594715</v>
      </c>
      <c r="J64" s="10">
        <v>908</v>
      </c>
      <c r="K64" s="48">
        <v>1</v>
      </c>
    </row>
    <row r="65" spans="1:11" ht="15">
      <c r="A65" s="11" t="s">
        <v>9</v>
      </c>
      <c r="B65" s="9">
        <v>-2</v>
      </c>
      <c r="C65" s="41">
        <v>0</v>
      </c>
      <c r="D65" s="9">
        <v>0</v>
      </c>
      <c r="E65" s="41">
        <f>D65/F65</f>
        <v>0</v>
      </c>
      <c r="F65" s="9">
        <v>90</v>
      </c>
      <c r="G65" s="41">
        <v>0</v>
      </c>
      <c r="H65" s="9">
        <v>0</v>
      </c>
      <c r="I65" s="41">
        <v>0</v>
      </c>
      <c r="J65" s="10">
        <v>0</v>
      </c>
      <c r="K65" s="48">
        <v>1</v>
      </c>
    </row>
    <row r="66" spans="1:11" ht="15">
      <c r="A66" s="4" t="s">
        <v>10</v>
      </c>
      <c r="B66" s="9">
        <v>30</v>
      </c>
      <c r="C66" s="41">
        <v>0</v>
      </c>
      <c r="D66" s="8">
        <v>0</v>
      </c>
      <c r="E66" s="40">
        <f>D66/F66</f>
        <v>0</v>
      </c>
      <c r="F66" s="9">
        <v>8</v>
      </c>
      <c r="G66" s="41">
        <f>F66/H66</f>
        <v>0.2962962962962963</v>
      </c>
      <c r="H66" s="9">
        <v>27</v>
      </c>
      <c r="I66" s="41">
        <v>0</v>
      </c>
      <c r="J66" s="10">
        <v>0</v>
      </c>
      <c r="K66" s="48">
        <v>1</v>
      </c>
    </row>
    <row r="67" spans="1:11" ht="17.25">
      <c r="A67" s="4" t="s">
        <v>11</v>
      </c>
      <c r="B67" s="12">
        <v>1</v>
      </c>
      <c r="C67" s="42">
        <f aca="true" t="shared" si="0" ref="C67:C73">B67/D67</f>
        <v>0.09090909090909091</v>
      </c>
      <c r="D67" s="7">
        <v>11</v>
      </c>
      <c r="E67" s="39">
        <v>0</v>
      </c>
      <c r="F67" s="13">
        <v>0</v>
      </c>
      <c r="G67" s="46">
        <v>0</v>
      </c>
      <c r="H67" s="14">
        <v>0</v>
      </c>
      <c r="I67" s="43">
        <f aca="true" t="shared" si="1" ref="I67:I73">H67/J67</f>
        <v>0</v>
      </c>
      <c r="J67" s="15">
        <v>7</v>
      </c>
      <c r="K67" s="48">
        <v>1</v>
      </c>
    </row>
    <row r="68" spans="1:11" ht="15">
      <c r="A68" s="4" t="s">
        <v>12</v>
      </c>
      <c r="B68" s="9">
        <v>1586</v>
      </c>
      <c r="C68" s="41">
        <f t="shared" si="0"/>
        <v>1.0044331855604813</v>
      </c>
      <c r="D68" s="8">
        <v>1579</v>
      </c>
      <c r="E68" s="40">
        <f aca="true" t="shared" si="2" ref="E68:E73">D68/F68</f>
        <v>0.9604622871046229</v>
      </c>
      <c r="F68" s="9">
        <v>1644</v>
      </c>
      <c r="G68" s="41">
        <f aca="true" t="shared" si="3" ref="G68:G73">F68/H68</f>
        <v>1.2296185489902767</v>
      </c>
      <c r="H68" s="9">
        <v>1337</v>
      </c>
      <c r="I68" s="41">
        <f t="shared" si="1"/>
        <v>1.0977011494252873</v>
      </c>
      <c r="J68" s="8">
        <v>1218</v>
      </c>
      <c r="K68" s="48">
        <v>1</v>
      </c>
    </row>
    <row r="69" spans="1:11" ht="15">
      <c r="A69" s="4" t="s">
        <v>13</v>
      </c>
      <c r="B69" s="9">
        <v>17</v>
      </c>
      <c r="C69" s="41">
        <f t="shared" si="0"/>
        <v>-0.04941860465116279</v>
      </c>
      <c r="D69" s="8">
        <v>-344</v>
      </c>
      <c r="E69" s="40">
        <f t="shared" si="2"/>
        <v>-0.6590038314176245</v>
      </c>
      <c r="F69" s="9">
        <v>522</v>
      </c>
      <c r="G69" s="41">
        <f t="shared" si="3"/>
        <v>1.4540389972144847</v>
      </c>
      <c r="H69" s="9">
        <v>359</v>
      </c>
      <c r="I69" s="41">
        <f t="shared" si="1"/>
        <v>1.3754789272030652</v>
      </c>
      <c r="J69" s="8">
        <v>261</v>
      </c>
      <c r="K69" s="48">
        <v>1</v>
      </c>
    </row>
    <row r="70" spans="1:11" ht="15">
      <c r="A70" s="4" t="s">
        <v>14</v>
      </c>
      <c r="B70" s="12">
        <v>70</v>
      </c>
      <c r="C70" s="42">
        <f t="shared" si="0"/>
        <v>0.23026315789473684</v>
      </c>
      <c r="D70" s="7">
        <v>304</v>
      </c>
      <c r="E70" s="39">
        <f t="shared" si="2"/>
        <v>0.5333333333333333</v>
      </c>
      <c r="F70" s="12">
        <v>570</v>
      </c>
      <c r="G70" s="42">
        <f t="shared" si="3"/>
        <v>1.7981072555205047</v>
      </c>
      <c r="H70" s="12">
        <v>317</v>
      </c>
      <c r="I70" s="42">
        <f t="shared" si="1"/>
        <v>4.661764705882353</v>
      </c>
      <c r="J70" s="7">
        <v>68</v>
      </c>
      <c r="K70" s="48">
        <v>1</v>
      </c>
    </row>
    <row r="71" spans="1:11" ht="15">
      <c r="A71" s="4" t="s">
        <v>15</v>
      </c>
      <c r="B71" s="9">
        <v>87</v>
      </c>
      <c r="C71" s="41">
        <f t="shared" si="0"/>
        <v>-2.175</v>
      </c>
      <c r="D71" s="8">
        <v>-40</v>
      </c>
      <c r="E71" s="40">
        <f t="shared" si="2"/>
        <v>-0.03663003663003663</v>
      </c>
      <c r="F71" s="9">
        <v>1092</v>
      </c>
      <c r="G71" s="41">
        <f t="shared" si="3"/>
        <v>1.6153846153846154</v>
      </c>
      <c r="H71" s="9">
        <v>676</v>
      </c>
      <c r="I71" s="41">
        <f t="shared" si="1"/>
        <v>2.054711246200608</v>
      </c>
      <c r="J71" s="8">
        <v>329</v>
      </c>
      <c r="K71" s="48">
        <v>1</v>
      </c>
    </row>
    <row r="72" spans="1:11" ht="17.25">
      <c r="A72" s="4" t="s">
        <v>16</v>
      </c>
      <c r="B72" s="14">
        <v>22</v>
      </c>
      <c r="C72" s="43">
        <f t="shared" si="0"/>
        <v>-1.4666666666666666</v>
      </c>
      <c r="D72" s="7">
        <v>-15</v>
      </c>
      <c r="E72" s="39">
        <f t="shared" si="2"/>
        <v>-0.049019607843137254</v>
      </c>
      <c r="F72" s="12">
        <v>306</v>
      </c>
      <c r="G72" s="42">
        <f t="shared" si="3"/>
        <v>4.08</v>
      </c>
      <c r="H72" s="12">
        <v>75</v>
      </c>
      <c r="I72" s="42">
        <f t="shared" si="1"/>
        <v>3.75</v>
      </c>
      <c r="J72" s="7">
        <v>20</v>
      </c>
      <c r="K72" s="48">
        <v>1</v>
      </c>
    </row>
    <row r="73" spans="1:11" ht="15">
      <c r="A73" s="4" t="s">
        <v>17</v>
      </c>
      <c r="B73" s="16">
        <v>65</v>
      </c>
      <c r="C73" s="44">
        <f t="shared" si="0"/>
        <v>-2.6</v>
      </c>
      <c r="D73" s="5">
        <v>-25</v>
      </c>
      <c r="E73" s="38">
        <f t="shared" si="2"/>
        <v>-0.031806615776081425</v>
      </c>
      <c r="F73" s="5">
        <v>786</v>
      </c>
      <c r="G73" s="38">
        <f t="shared" si="3"/>
        <v>1.307820299500832</v>
      </c>
      <c r="H73" s="5">
        <v>601</v>
      </c>
      <c r="I73" s="38">
        <f t="shared" si="1"/>
        <v>1.9449838187702266</v>
      </c>
      <c r="J73" s="5">
        <v>309</v>
      </c>
      <c r="K73" s="48">
        <v>1</v>
      </c>
    </row>
    <row r="74" spans="1:11" ht="15">
      <c r="A74" s="4"/>
      <c r="B74" s="4"/>
      <c r="C74" s="45"/>
      <c r="D74" s="4"/>
      <c r="E74" s="45"/>
      <c r="F74" s="4"/>
      <c r="G74" s="45"/>
      <c r="H74" s="4"/>
      <c r="I74" s="45"/>
      <c r="J74" s="4"/>
      <c r="K74" s="48"/>
    </row>
    <row r="75" spans="1:11" ht="15">
      <c r="A75" s="4" t="s">
        <v>18</v>
      </c>
      <c r="B75" s="17">
        <v>0.18</v>
      </c>
      <c r="C75" s="44"/>
      <c r="D75" s="18">
        <v>-0.07</v>
      </c>
      <c r="E75" s="45"/>
      <c r="F75" s="17">
        <v>2.42</v>
      </c>
      <c r="G75" s="44"/>
      <c r="H75" s="17">
        <v>2.1</v>
      </c>
      <c r="I75" s="44"/>
      <c r="J75" s="19">
        <v>2.34</v>
      </c>
      <c r="K75" s="48"/>
    </row>
    <row r="76" spans="1:11" ht="15">
      <c r="A76" s="4" t="s">
        <v>19</v>
      </c>
      <c r="B76" s="17">
        <v>0.18</v>
      </c>
      <c r="C76" s="44"/>
      <c r="D76" s="18">
        <v>-0.07</v>
      </c>
      <c r="E76" s="45"/>
      <c r="F76" s="17">
        <v>2.18</v>
      </c>
      <c r="G76" s="44"/>
      <c r="H76" s="17">
        <v>1.81</v>
      </c>
      <c r="I76" s="44"/>
      <c r="J76" s="19">
        <v>2.1</v>
      </c>
      <c r="K76" s="48"/>
    </row>
    <row r="79" ht="15.75">
      <c r="A79" s="61" t="s">
        <v>59</v>
      </c>
    </row>
    <row r="80" spans="1:6" ht="15.75">
      <c r="A80" s="1" t="s">
        <v>0</v>
      </c>
      <c r="B80" s="1"/>
      <c r="C80" s="1"/>
      <c r="D80" s="1"/>
      <c r="E80" s="1"/>
      <c r="F80" s="1"/>
    </row>
    <row r="81" spans="1:6" ht="15.75">
      <c r="A81" s="1" t="s">
        <v>60</v>
      </c>
      <c r="B81" s="1"/>
      <c r="C81" s="1"/>
      <c r="D81" s="1"/>
      <c r="E81" s="1"/>
      <c r="F81" s="1"/>
    </row>
    <row r="82" spans="1:6" ht="15.75">
      <c r="A82" s="1" t="s">
        <v>2</v>
      </c>
      <c r="B82" s="1"/>
      <c r="C82" s="1"/>
      <c r="D82" s="1"/>
      <c r="E82" s="1"/>
      <c r="F82" s="1"/>
    </row>
    <row r="83" spans="1:7" ht="15.75">
      <c r="A83" s="2"/>
      <c r="B83" s="3">
        <v>2002</v>
      </c>
      <c r="C83" s="3">
        <v>2001</v>
      </c>
      <c r="D83" s="3">
        <v>2000</v>
      </c>
      <c r="E83" s="3">
        <v>1999</v>
      </c>
      <c r="F83" s="3">
        <v>1998</v>
      </c>
      <c r="G83" s="63" t="s">
        <v>61</v>
      </c>
    </row>
    <row r="84" spans="1:7" ht="15">
      <c r="A84" s="4" t="s">
        <v>3</v>
      </c>
      <c r="B84" s="5">
        <v>5742</v>
      </c>
      <c r="C84" s="6">
        <v>5363</v>
      </c>
      <c r="D84" s="5">
        <v>7983</v>
      </c>
      <c r="E84" s="5">
        <v>6134</v>
      </c>
      <c r="F84" s="5">
        <v>5941</v>
      </c>
      <c r="G84" s="64">
        <f>((B84/F84)^(1/4))-1</f>
        <v>-0.008481301022454923</v>
      </c>
    </row>
    <row r="85" spans="1:7" ht="15">
      <c r="A85" s="4" t="s">
        <v>4</v>
      </c>
      <c r="B85" s="7">
        <v>4139</v>
      </c>
      <c r="C85" s="7">
        <v>4128</v>
      </c>
      <c r="D85" s="7">
        <v>5817</v>
      </c>
      <c r="E85" s="7">
        <v>4438</v>
      </c>
      <c r="F85" s="7">
        <v>4462</v>
      </c>
      <c r="G85" s="65">
        <f>((B85/F85)^(1/4))-1</f>
        <v>-0.018610368911812336</v>
      </c>
    </row>
    <row r="86" spans="1:7" ht="15">
      <c r="A86" s="4" t="s">
        <v>5</v>
      </c>
      <c r="B86" s="8">
        <v>1603</v>
      </c>
      <c r="C86" s="8">
        <v>1235</v>
      </c>
      <c r="D86" s="8">
        <v>2166</v>
      </c>
      <c r="E86" s="8">
        <v>1696</v>
      </c>
      <c r="F86" s="8">
        <v>1479</v>
      </c>
      <c r="G86" s="64">
        <f aca="true" t="shared" si="4" ref="G86:G98">((B86/F86)^(1/4))-1</f>
        <v>0.02033159997164513</v>
      </c>
    </row>
    <row r="87" spans="1:7" ht="15">
      <c r="A87" s="4" t="s">
        <v>6</v>
      </c>
      <c r="B87" s="8"/>
      <c r="C87" s="8"/>
      <c r="D87" s="8"/>
      <c r="E87" s="8"/>
      <c r="F87" s="8"/>
      <c r="G87" s="64"/>
    </row>
    <row r="88" spans="1:7" ht="15">
      <c r="A88" s="4" t="s">
        <v>7</v>
      </c>
      <c r="B88" s="9">
        <v>446</v>
      </c>
      <c r="C88" s="8">
        <v>430</v>
      </c>
      <c r="D88" s="9">
        <v>380</v>
      </c>
      <c r="E88" s="9">
        <v>314</v>
      </c>
      <c r="F88" s="10">
        <v>303</v>
      </c>
      <c r="G88" s="64">
        <f t="shared" si="4"/>
        <v>0.10147097516061843</v>
      </c>
    </row>
    <row r="89" spans="1:7" ht="15">
      <c r="A89" s="4" t="s">
        <v>8</v>
      </c>
      <c r="B89" s="9">
        <v>1111</v>
      </c>
      <c r="C89" s="8">
        <v>1138</v>
      </c>
      <c r="D89" s="9">
        <v>1166</v>
      </c>
      <c r="E89" s="9">
        <v>996</v>
      </c>
      <c r="F89" s="10">
        <v>908</v>
      </c>
      <c r="G89" s="64">
        <f t="shared" si="4"/>
        <v>0.0517367577842347</v>
      </c>
    </row>
    <row r="90" spans="1:7" ht="15">
      <c r="A90" s="11" t="s">
        <v>9</v>
      </c>
      <c r="B90" s="9">
        <v>-2</v>
      </c>
      <c r="C90" s="9">
        <v>0</v>
      </c>
      <c r="D90" s="9">
        <v>90</v>
      </c>
      <c r="E90" s="9"/>
      <c r="F90" s="10">
        <v>0</v>
      </c>
      <c r="G90" s="64"/>
    </row>
    <row r="91" spans="1:7" ht="15">
      <c r="A91" s="4" t="s">
        <v>10</v>
      </c>
      <c r="B91" s="9">
        <v>30</v>
      </c>
      <c r="C91" s="8">
        <v>0</v>
      </c>
      <c r="D91" s="9">
        <v>8</v>
      </c>
      <c r="E91" s="9">
        <v>27</v>
      </c>
      <c r="F91" s="10">
        <v>0</v>
      </c>
      <c r="G91" s="64"/>
    </row>
    <row r="92" spans="1:7" ht="17.25">
      <c r="A92" s="4" t="s">
        <v>11</v>
      </c>
      <c r="B92" s="12">
        <v>1</v>
      </c>
      <c r="C92" s="7">
        <v>11</v>
      </c>
      <c r="D92" s="13">
        <v>0</v>
      </c>
      <c r="E92" s="14">
        <v>0</v>
      </c>
      <c r="F92" s="15">
        <v>7</v>
      </c>
      <c r="G92" s="65">
        <f t="shared" si="4"/>
        <v>-0.3852118470487357</v>
      </c>
    </row>
    <row r="93" spans="1:7" ht="15">
      <c r="A93" s="4" t="s">
        <v>12</v>
      </c>
      <c r="B93" s="9">
        <v>1586</v>
      </c>
      <c r="C93" s="8">
        <v>1579</v>
      </c>
      <c r="D93" s="9">
        <v>1644</v>
      </c>
      <c r="E93" s="9">
        <v>1337</v>
      </c>
      <c r="F93" s="8">
        <v>1218</v>
      </c>
      <c r="G93" s="64">
        <f t="shared" si="4"/>
        <v>0.0682280401455595</v>
      </c>
    </row>
    <row r="94" spans="1:7" ht="15">
      <c r="A94" s="4" t="s">
        <v>13</v>
      </c>
      <c r="B94" s="9">
        <v>17</v>
      </c>
      <c r="C94" s="8">
        <v>-344</v>
      </c>
      <c r="D94" s="9">
        <v>522</v>
      </c>
      <c r="E94" s="9">
        <v>359</v>
      </c>
      <c r="F94" s="8">
        <v>261</v>
      </c>
      <c r="G94" s="64">
        <f t="shared" si="4"/>
        <v>-0.49481307304827704</v>
      </c>
    </row>
    <row r="95" spans="1:7" ht="15">
      <c r="A95" s="4" t="s">
        <v>14</v>
      </c>
      <c r="B95" s="12">
        <v>70</v>
      </c>
      <c r="C95" s="7">
        <v>304</v>
      </c>
      <c r="D95" s="12">
        <v>570</v>
      </c>
      <c r="E95" s="12">
        <v>317</v>
      </c>
      <c r="F95" s="7">
        <v>68</v>
      </c>
      <c r="G95" s="65">
        <f t="shared" si="4"/>
        <v>0.007273206430005619</v>
      </c>
    </row>
    <row r="96" spans="1:7" ht="15">
      <c r="A96" s="4" t="s">
        <v>15</v>
      </c>
      <c r="B96" s="9">
        <v>87</v>
      </c>
      <c r="C96" s="8">
        <v>-40</v>
      </c>
      <c r="D96" s="9">
        <v>1092</v>
      </c>
      <c r="E96" s="9">
        <v>676</v>
      </c>
      <c r="F96" s="8">
        <v>329</v>
      </c>
      <c r="G96" s="64">
        <f t="shared" si="4"/>
        <v>-0.28289815700336707</v>
      </c>
    </row>
    <row r="97" spans="1:7" ht="17.25">
      <c r="A97" s="4" t="s">
        <v>16</v>
      </c>
      <c r="B97" s="14">
        <v>22</v>
      </c>
      <c r="C97" s="7">
        <v>-15</v>
      </c>
      <c r="D97" s="12">
        <v>306</v>
      </c>
      <c r="E97" s="12">
        <v>75</v>
      </c>
      <c r="F97" s="7">
        <v>20</v>
      </c>
      <c r="G97" s="65">
        <f t="shared" si="4"/>
        <v>0.02411368908444511</v>
      </c>
    </row>
    <row r="98" spans="1:7" ht="15">
      <c r="A98" s="4" t="s">
        <v>17</v>
      </c>
      <c r="B98" s="16">
        <v>65</v>
      </c>
      <c r="C98" s="5">
        <v>-25</v>
      </c>
      <c r="D98" s="5">
        <v>786</v>
      </c>
      <c r="E98" s="5">
        <v>601</v>
      </c>
      <c r="F98" s="5">
        <v>309</v>
      </c>
      <c r="G98" s="64">
        <f t="shared" si="4"/>
        <v>-0.3227660531633162</v>
      </c>
    </row>
    <row r="99" spans="1:6" ht="15">
      <c r="A99" s="4"/>
      <c r="B99" s="4"/>
      <c r="C99" s="4"/>
      <c r="D99" s="4"/>
      <c r="E99" s="4"/>
      <c r="F99" s="4"/>
    </row>
  </sheetData>
  <sheetProtection/>
  <printOptions gridLines="1"/>
  <pageMargins left="0.7" right="0.7" top="0.75" bottom="0.75" header="0.3" footer="0.3"/>
  <pageSetup fitToHeight="0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zoomScalePageLayoutView="0" workbookViewId="0" topLeftCell="A133">
      <selection activeCell="G133" sqref="G133"/>
    </sheetView>
  </sheetViews>
  <sheetFormatPr defaultColWidth="9.140625" defaultRowHeight="15"/>
  <cols>
    <col min="1" max="1" width="36.8515625" style="47" bestFit="1" customWidth="1"/>
    <col min="2" max="2" width="9.7109375" style="47" bestFit="1" customWidth="1"/>
    <col min="3" max="3" width="10.28125" style="47" bestFit="1" customWidth="1"/>
    <col min="4" max="4" width="9.7109375" style="47" bestFit="1" customWidth="1"/>
    <col min="5" max="5" width="10.28125" style="47" bestFit="1" customWidth="1"/>
    <col min="6" max="6" width="9.7109375" style="47" bestFit="1" customWidth="1"/>
    <col min="7" max="7" width="10.28125" style="47" bestFit="1" customWidth="1"/>
    <col min="8" max="8" width="9.7109375" style="47" bestFit="1" customWidth="1"/>
    <col min="9" max="9" width="11.00390625" style="47" bestFit="1" customWidth="1"/>
    <col min="10" max="10" width="9.7109375" style="47" bestFit="1" customWidth="1"/>
    <col min="11" max="11" width="10.28125" style="47" bestFit="1" customWidth="1"/>
    <col min="12" max="16384" width="9.140625" style="47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20" t="s">
        <v>20</v>
      </c>
      <c r="B2" s="1"/>
      <c r="C2" s="1"/>
      <c r="D2" s="1"/>
      <c r="E2" s="1"/>
      <c r="F2" s="1"/>
    </row>
    <row r="3" spans="1:6" ht="15.75">
      <c r="A3" s="1" t="s">
        <v>2</v>
      </c>
      <c r="B3" s="1"/>
      <c r="C3" s="1"/>
      <c r="D3" s="1"/>
      <c r="E3" s="1"/>
      <c r="F3" s="1"/>
    </row>
    <row r="4" spans="1:6" ht="15">
      <c r="A4" s="2"/>
      <c r="B4" s="2"/>
      <c r="C4" s="2"/>
      <c r="D4" s="2"/>
      <c r="E4" s="2"/>
      <c r="F4" s="2"/>
    </row>
    <row r="5" spans="1:6" ht="15.75">
      <c r="A5" s="20" t="s">
        <v>21</v>
      </c>
      <c r="B5" s="20">
        <v>2002</v>
      </c>
      <c r="C5" s="20">
        <v>2001</v>
      </c>
      <c r="D5" s="20">
        <v>2000</v>
      </c>
      <c r="E5" s="20">
        <v>1999</v>
      </c>
      <c r="F5" s="21">
        <v>1998</v>
      </c>
    </row>
    <row r="6" spans="1:6" ht="15">
      <c r="A6" s="2" t="s">
        <v>22</v>
      </c>
      <c r="B6" s="2"/>
      <c r="C6" s="2"/>
      <c r="D6" s="2"/>
      <c r="E6" s="2"/>
      <c r="F6" s="2"/>
    </row>
    <row r="7" spans="1:6" ht="15">
      <c r="A7" s="2" t="s">
        <v>23</v>
      </c>
      <c r="B7" s="22">
        <v>2252</v>
      </c>
      <c r="C7" s="22">
        <v>2310</v>
      </c>
      <c r="D7" s="22">
        <v>1191</v>
      </c>
      <c r="E7" s="22">
        <v>1326</v>
      </c>
      <c r="F7" s="23">
        <v>1481</v>
      </c>
    </row>
    <row r="8" spans="1:6" ht="15">
      <c r="A8" s="2" t="s">
        <v>24</v>
      </c>
      <c r="B8" s="24">
        <v>2085</v>
      </c>
      <c r="C8" s="24">
        <v>2026</v>
      </c>
      <c r="D8" s="24">
        <v>2836</v>
      </c>
      <c r="E8" s="24">
        <v>1900</v>
      </c>
      <c r="F8" s="24">
        <v>819</v>
      </c>
    </row>
    <row r="9" spans="1:6" ht="15">
      <c r="A9" s="2" t="s">
        <v>25</v>
      </c>
      <c r="B9" s="24">
        <v>565</v>
      </c>
      <c r="C9" s="24">
        <v>466</v>
      </c>
      <c r="D9" s="24">
        <v>953</v>
      </c>
      <c r="E9" s="24">
        <v>681</v>
      </c>
      <c r="F9" s="24">
        <v>955</v>
      </c>
    </row>
    <row r="10" spans="1:6" ht="15">
      <c r="A10" s="2" t="s">
        <v>26</v>
      </c>
      <c r="B10" s="24">
        <v>45</v>
      </c>
      <c r="C10" s="24">
        <v>11</v>
      </c>
      <c r="D10" s="24">
        <v>33</v>
      </c>
      <c r="E10" s="24">
        <v>20</v>
      </c>
      <c r="F10" s="24">
        <v>78</v>
      </c>
    </row>
    <row r="11" spans="1:6" ht="15">
      <c r="A11" s="2" t="s">
        <v>27</v>
      </c>
      <c r="B11" s="24">
        <v>166</v>
      </c>
      <c r="C11" s="24">
        <v>169</v>
      </c>
      <c r="D11" s="24">
        <v>162</v>
      </c>
      <c r="E11" s="24">
        <v>143</v>
      </c>
      <c r="F11" s="24"/>
    </row>
    <row r="12" spans="1:6" ht="17.25">
      <c r="A12" s="2" t="s">
        <v>28</v>
      </c>
      <c r="B12" s="25">
        <v>275</v>
      </c>
      <c r="C12" s="26">
        <v>161</v>
      </c>
      <c r="D12" s="25">
        <v>252</v>
      </c>
      <c r="E12" s="25">
        <v>215</v>
      </c>
      <c r="F12" s="25">
        <v>365</v>
      </c>
    </row>
    <row r="13" spans="1:6" ht="15">
      <c r="A13" s="2" t="s">
        <v>29</v>
      </c>
      <c r="B13" s="24">
        <v>5388</v>
      </c>
      <c r="C13" s="24">
        <v>5143</v>
      </c>
      <c r="D13" s="24">
        <v>5427</v>
      </c>
      <c r="E13" s="24">
        <v>4285</v>
      </c>
      <c r="F13" s="24">
        <v>3698</v>
      </c>
    </row>
    <row r="14" spans="1:6" ht="15">
      <c r="A14" s="2" t="s">
        <v>30</v>
      </c>
      <c r="B14" s="24">
        <v>621</v>
      </c>
      <c r="C14" s="24">
        <v>564</v>
      </c>
      <c r="D14" s="24">
        <v>313</v>
      </c>
      <c r="E14" s="24">
        <v>318</v>
      </c>
      <c r="F14" s="24">
        <v>348</v>
      </c>
    </row>
    <row r="15" spans="1:6" ht="15">
      <c r="A15" s="2" t="s">
        <v>31</v>
      </c>
      <c r="B15" s="24">
        <v>39</v>
      </c>
      <c r="C15" s="24">
        <v>128</v>
      </c>
      <c r="D15" s="24">
        <v>786</v>
      </c>
      <c r="E15" s="24">
        <v>339</v>
      </c>
      <c r="F15" s="24"/>
    </row>
    <row r="16" spans="1:6" ht="17.25">
      <c r="A16" s="2" t="s">
        <v>32</v>
      </c>
      <c r="B16" s="25">
        <v>250</v>
      </c>
      <c r="C16" s="26">
        <v>186</v>
      </c>
      <c r="D16" s="25">
        <v>277</v>
      </c>
      <c r="E16" s="25">
        <v>219</v>
      </c>
      <c r="F16" s="25">
        <v>243</v>
      </c>
    </row>
    <row r="17" spans="1:6" ht="15">
      <c r="A17" s="27" t="s">
        <v>33</v>
      </c>
      <c r="B17" s="28">
        <v>6298</v>
      </c>
      <c r="C17" s="29">
        <v>6021</v>
      </c>
      <c r="D17" s="28">
        <v>6803</v>
      </c>
      <c r="E17" s="28">
        <v>5161</v>
      </c>
      <c r="F17" s="28">
        <v>4289</v>
      </c>
    </row>
    <row r="18" spans="1:6" ht="15">
      <c r="A18" s="2"/>
      <c r="B18" s="2"/>
      <c r="C18" s="2"/>
      <c r="D18" s="2"/>
      <c r="E18" s="2"/>
      <c r="F18" s="2"/>
    </row>
    <row r="19" spans="1:6" ht="15.75">
      <c r="A19" s="20" t="s">
        <v>34</v>
      </c>
      <c r="B19" s="20"/>
      <c r="C19" s="20"/>
      <c r="D19" s="20"/>
      <c r="E19" s="20"/>
      <c r="F19" s="2"/>
    </row>
    <row r="20" spans="1:6" ht="15">
      <c r="A20" s="2" t="s">
        <v>35</v>
      </c>
      <c r="B20" s="2"/>
      <c r="C20" s="2"/>
      <c r="D20" s="2"/>
      <c r="E20" s="2"/>
      <c r="F20" s="2"/>
    </row>
    <row r="21" spans="1:6" ht="15">
      <c r="A21" s="2" t="s">
        <v>36</v>
      </c>
      <c r="B21" s="30">
        <v>0</v>
      </c>
      <c r="C21" s="30">
        <v>0</v>
      </c>
      <c r="D21" s="31">
        <v>0</v>
      </c>
      <c r="E21" s="31">
        <v>0</v>
      </c>
      <c r="F21" s="22">
        <v>0</v>
      </c>
    </row>
    <row r="22" spans="1:6" ht="15">
      <c r="A22" s="2" t="s">
        <v>37</v>
      </c>
      <c r="B22" s="24">
        <v>911</v>
      </c>
      <c r="C22" s="32">
        <v>801</v>
      </c>
      <c r="D22" s="24">
        <v>1157</v>
      </c>
      <c r="E22" s="24">
        <v>812</v>
      </c>
      <c r="F22" s="24">
        <v>719</v>
      </c>
    </row>
    <row r="23" spans="1:6" ht="17.25">
      <c r="A23" s="2" t="s">
        <v>38</v>
      </c>
      <c r="B23" s="25">
        <v>747</v>
      </c>
      <c r="C23" s="26">
        <v>717</v>
      </c>
      <c r="D23" s="25">
        <v>776</v>
      </c>
      <c r="E23" s="25">
        <v>737</v>
      </c>
      <c r="F23" s="25">
        <v>801</v>
      </c>
    </row>
    <row r="24" spans="1:6" ht="15">
      <c r="A24" s="2" t="s">
        <v>39</v>
      </c>
      <c r="B24" s="24">
        <v>1658</v>
      </c>
      <c r="C24" s="32">
        <v>1518</v>
      </c>
      <c r="D24" s="24">
        <v>1933</v>
      </c>
      <c r="E24" s="24">
        <v>1549</v>
      </c>
      <c r="F24" s="24">
        <v>1520</v>
      </c>
    </row>
    <row r="25" spans="1:6" ht="15">
      <c r="A25" s="2" t="s">
        <v>40</v>
      </c>
      <c r="B25" s="24">
        <v>316</v>
      </c>
      <c r="C25" s="32">
        <v>317</v>
      </c>
      <c r="D25" s="24">
        <v>300</v>
      </c>
      <c r="E25" s="24">
        <v>300</v>
      </c>
      <c r="F25" s="24">
        <v>954</v>
      </c>
    </row>
    <row r="26" spans="1:6" ht="17.25">
      <c r="A26" s="2" t="s">
        <v>41</v>
      </c>
      <c r="B26" s="25">
        <v>229</v>
      </c>
      <c r="C26" s="26">
        <v>266</v>
      </c>
      <c r="D26" s="25">
        <v>463</v>
      </c>
      <c r="E26" s="25">
        <v>208</v>
      </c>
      <c r="F26" s="25">
        <v>173</v>
      </c>
    </row>
    <row r="27" spans="1:6" ht="15">
      <c r="A27" s="2" t="s">
        <v>42</v>
      </c>
      <c r="B27" s="24">
        <v>2203</v>
      </c>
      <c r="C27" s="32">
        <v>2101</v>
      </c>
      <c r="D27" s="24">
        <v>2696</v>
      </c>
      <c r="E27" s="24">
        <v>2057</v>
      </c>
      <c r="F27" s="22">
        <v>2647</v>
      </c>
    </row>
    <row r="28" spans="1:6" ht="15">
      <c r="A28" s="2"/>
      <c r="B28" s="24"/>
      <c r="C28" s="32"/>
      <c r="D28" s="24"/>
      <c r="E28" s="24"/>
      <c r="F28" s="2"/>
    </row>
    <row r="29" spans="1:6" ht="15.75">
      <c r="A29" s="20" t="s">
        <v>43</v>
      </c>
      <c r="B29" s="33"/>
      <c r="C29" s="34"/>
      <c r="D29" s="33"/>
      <c r="E29" s="33"/>
      <c r="F29" s="2"/>
    </row>
    <row r="30" spans="1:6" ht="15">
      <c r="A30" s="2" t="s">
        <v>44</v>
      </c>
      <c r="B30" s="24">
        <v>0</v>
      </c>
      <c r="C30" s="32">
        <v>0</v>
      </c>
      <c r="D30" s="24">
        <v>76</v>
      </c>
      <c r="E30" s="24">
        <v>150</v>
      </c>
      <c r="F30" s="24">
        <v>150</v>
      </c>
    </row>
    <row r="31" spans="1:6" ht="15">
      <c r="A31" s="2" t="s">
        <v>45</v>
      </c>
      <c r="B31" s="24">
        <v>1826</v>
      </c>
      <c r="C31" s="32">
        <v>1693</v>
      </c>
      <c r="D31" s="24">
        <v>1502</v>
      </c>
      <c r="E31" s="24">
        <v>1349</v>
      </c>
      <c r="F31" s="24">
        <v>633</v>
      </c>
    </row>
    <row r="32" spans="1:6" ht="15">
      <c r="A32" s="2" t="s">
        <v>46</v>
      </c>
      <c r="B32" s="24">
        <v>2325</v>
      </c>
      <c r="C32" s="32">
        <v>2260</v>
      </c>
      <c r="D32" s="24">
        <v>2285</v>
      </c>
      <c r="E32" s="24">
        <v>1499</v>
      </c>
      <c r="F32" s="24">
        <v>898</v>
      </c>
    </row>
    <row r="33" spans="1:6" ht="15">
      <c r="A33" s="2" t="s">
        <v>47</v>
      </c>
      <c r="B33" s="24">
        <v>-56</v>
      </c>
      <c r="C33" s="32">
        <v>-33</v>
      </c>
      <c r="D33" s="24">
        <v>244</v>
      </c>
      <c r="E33" s="24">
        <v>106</v>
      </c>
      <c r="F33" s="24">
        <v>-39</v>
      </c>
    </row>
    <row r="34" spans="1:6" ht="17.25">
      <c r="A34" s="2" t="s">
        <v>48</v>
      </c>
      <c r="B34" s="26">
        <v>4095</v>
      </c>
      <c r="C34" s="26">
        <v>3920</v>
      </c>
      <c r="D34" s="26">
        <v>4107</v>
      </c>
      <c r="E34" s="26">
        <v>3104</v>
      </c>
      <c r="F34" s="26">
        <v>1642</v>
      </c>
    </row>
    <row r="35" spans="1:6" ht="15">
      <c r="A35" s="2" t="s">
        <v>49</v>
      </c>
      <c r="B35" s="22">
        <v>6298</v>
      </c>
      <c r="C35" s="35">
        <v>6021</v>
      </c>
      <c r="D35" s="22">
        <v>6803</v>
      </c>
      <c r="E35" s="22">
        <v>5161</v>
      </c>
      <c r="F35" s="28">
        <v>4289</v>
      </c>
    </row>
    <row r="38" ht="15.75">
      <c r="A38" s="61" t="s">
        <v>55</v>
      </c>
    </row>
    <row r="39" spans="1:6" ht="15.75">
      <c r="A39" s="1" t="s">
        <v>0</v>
      </c>
      <c r="B39" s="1"/>
      <c r="C39" s="1"/>
      <c r="D39" s="1"/>
      <c r="E39" s="1"/>
      <c r="F39" s="1"/>
    </row>
    <row r="40" spans="1:6" ht="15.75">
      <c r="A40" s="20" t="s">
        <v>20</v>
      </c>
      <c r="B40" s="1"/>
      <c r="C40" s="1"/>
      <c r="D40" s="1"/>
      <c r="E40" s="1"/>
      <c r="F40" s="1"/>
    </row>
    <row r="41" spans="1:6" ht="15.75">
      <c r="A41" s="20" t="s">
        <v>50</v>
      </c>
      <c r="B41" s="1"/>
      <c r="C41" s="1"/>
      <c r="D41" s="1"/>
      <c r="E41" s="1"/>
      <c r="F41" s="1"/>
    </row>
    <row r="42" spans="1:6" ht="15.75">
      <c r="A42" s="1" t="s">
        <v>2</v>
      </c>
      <c r="B42" s="1"/>
      <c r="C42" s="1"/>
      <c r="D42" s="1"/>
      <c r="E42" s="1"/>
      <c r="F42" s="1"/>
    </row>
    <row r="43" spans="1:6" ht="15">
      <c r="A43" s="2"/>
      <c r="B43" s="2"/>
      <c r="C43" s="2"/>
      <c r="D43" s="2"/>
      <c r="E43" s="2"/>
      <c r="F43" s="2"/>
    </row>
    <row r="44" spans="1:10" ht="15.75">
      <c r="A44" s="20" t="s">
        <v>21</v>
      </c>
      <c r="B44" s="20">
        <v>2002</v>
      </c>
      <c r="C44" s="20"/>
      <c r="D44" s="20">
        <v>2001</v>
      </c>
      <c r="E44" s="20"/>
      <c r="F44" s="20">
        <v>2000</v>
      </c>
      <c r="G44" s="20"/>
      <c r="H44" s="20">
        <v>1999</v>
      </c>
      <c r="I44" s="20"/>
      <c r="J44" s="21">
        <v>1998</v>
      </c>
    </row>
    <row r="45" spans="1:11" ht="15">
      <c r="A45" s="2" t="s">
        <v>22</v>
      </c>
      <c r="B45" s="2"/>
      <c r="C45" s="2"/>
      <c r="D45" s="2"/>
      <c r="E45" s="2"/>
      <c r="F45" s="2"/>
      <c r="G45" s="2"/>
      <c r="H45" s="2"/>
      <c r="I45" s="2"/>
      <c r="J45" s="2"/>
      <c r="K45" s="48"/>
    </row>
    <row r="46" spans="1:11" ht="15">
      <c r="A46" s="2" t="s">
        <v>23</v>
      </c>
      <c r="B46" s="22">
        <v>2252</v>
      </c>
      <c r="C46" s="49">
        <f>B46/B56</f>
        <v>0.35757383296284534</v>
      </c>
      <c r="D46" s="22">
        <v>2310</v>
      </c>
      <c r="E46" s="49">
        <f>D46/D56</f>
        <v>0.38365719980069757</v>
      </c>
      <c r="F46" s="22">
        <v>1191</v>
      </c>
      <c r="G46" s="49">
        <f>F46/F56</f>
        <v>0.17506982213729236</v>
      </c>
      <c r="H46" s="22">
        <v>1326</v>
      </c>
      <c r="I46" s="49">
        <f>H46/H56</f>
        <v>0.25692695214105793</v>
      </c>
      <c r="J46" s="23">
        <v>1481</v>
      </c>
      <c r="K46" s="48">
        <f>J46/J56</f>
        <v>0.3453019351830263</v>
      </c>
    </row>
    <row r="47" spans="1:11" ht="15">
      <c r="A47" s="2" t="s">
        <v>24</v>
      </c>
      <c r="B47" s="24">
        <v>2085</v>
      </c>
      <c r="C47" s="50">
        <f>B47/B56</f>
        <v>0.3310574785646237</v>
      </c>
      <c r="D47" s="24">
        <v>2026</v>
      </c>
      <c r="E47" s="50">
        <f>D47/D56</f>
        <v>0.336488955323036</v>
      </c>
      <c r="F47" s="24">
        <v>2836</v>
      </c>
      <c r="G47" s="50">
        <f>F47/F56</f>
        <v>0.4168749081287667</v>
      </c>
      <c r="H47" s="24">
        <v>1900</v>
      </c>
      <c r="I47" s="50">
        <f>H47/H56</f>
        <v>0.36814570819608605</v>
      </c>
      <c r="J47" s="24">
        <v>819</v>
      </c>
      <c r="K47" s="48">
        <f>J47/J56</f>
        <v>0.19095360223828398</v>
      </c>
    </row>
    <row r="48" spans="1:11" ht="15">
      <c r="A48" s="2" t="s">
        <v>25</v>
      </c>
      <c r="B48" s="24">
        <v>565</v>
      </c>
      <c r="C48" s="50">
        <f>B48/B56</f>
        <v>0.08971101937122897</v>
      </c>
      <c r="D48" s="24">
        <v>466</v>
      </c>
      <c r="E48" s="50">
        <f>D48/D56</f>
        <v>0.07739578143165587</v>
      </c>
      <c r="F48" s="24">
        <v>953</v>
      </c>
      <c r="G48" s="50">
        <f>F48/F56</f>
        <v>0.1400852565044833</v>
      </c>
      <c r="H48" s="24">
        <v>681</v>
      </c>
      <c r="I48" s="50">
        <f>H48/H56</f>
        <v>0.13195117225343925</v>
      </c>
      <c r="J48" s="24">
        <v>955</v>
      </c>
      <c r="K48" s="48">
        <f>J48/J56</f>
        <v>0.22266262532058756</v>
      </c>
    </row>
    <row r="49" spans="1:11" ht="15">
      <c r="A49" s="2" t="s">
        <v>26</v>
      </c>
      <c r="B49" s="24">
        <v>45</v>
      </c>
      <c r="C49" s="50">
        <f>B49/B56</f>
        <v>0.007145125436646554</v>
      </c>
      <c r="D49" s="24">
        <v>11</v>
      </c>
      <c r="E49" s="50">
        <f>D49/D56</f>
        <v>0.0018269390466699883</v>
      </c>
      <c r="F49" s="24">
        <v>33</v>
      </c>
      <c r="G49" s="50">
        <f>F49/F56</f>
        <v>0.004850801117154197</v>
      </c>
      <c r="H49" s="24">
        <v>20</v>
      </c>
      <c r="I49" s="50">
        <f>H49/H56</f>
        <v>0.003875217981011432</v>
      </c>
      <c r="J49" s="24">
        <v>78</v>
      </c>
      <c r="K49" s="48">
        <f>J49/J56</f>
        <v>0.018186057356027047</v>
      </c>
    </row>
    <row r="50" spans="1:11" ht="15">
      <c r="A50" s="2" t="s">
        <v>27</v>
      </c>
      <c r="B50" s="24">
        <v>166</v>
      </c>
      <c r="C50" s="50">
        <f>B50/B56</f>
        <v>0.026357573832962847</v>
      </c>
      <c r="D50" s="24">
        <v>169</v>
      </c>
      <c r="E50" s="50">
        <f>D50/D56</f>
        <v>0.028068427171566185</v>
      </c>
      <c r="F50" s="24">
        <v>162</v>
      </c>
      <c r="G50" s="50">
        <f>F50/F56</f>
        <v>0.023813023666029692</v>
      </c>
      <c r="H50" s="24">
        <v>143</v>
      </c>
      <c r="I50" s="50">
        <f>H50/H56</f>
        <v>0.027707808564231738</v>
      </c>
      <c r="J50" s="24">
        <v>0</v>
      </c>
      <c r="K50" s="48">
        <f>J50/J56</f>
        <v>0</v>
      </c>
    </row>
    <row r="51" spans="1:11" ht="17.25">
      <c r="A51" s="2" t="s">
        <v>28</v>
      </c>
      <c r="B51" s="25">
        <v>275</v>
      </c>
      <c r="C51" s="51">
        <f>B51/B56</f>
        <v>0.04366465544617339</v>
      </c>
      <c r="D51" s="26">
        <v>161</v>
      </c>
      <c r="E51" s="53">
        <f>D51/D56</f>
        <v>0.026739744228533466</v>
      </c>
      <c r="F51" s="25">
        <v>252</v>
      </c>
      <c r="G51" s="51">
        <f>F51/F56</f>
        <v>0.03704248125826841</v>
      </c>
      <c r="H51" s="25">
        <v>215</v>
      </c>
      <c r="I51" s="51">
        <f>H51/H56</f>
        <v>0.04165859329587289</v>
      </c>
      <c r="J51" s="25">
        <v>365</v>
      </c>
      <c r="K51" s="48">
        <f>J51/J56</f>
        <v>0.08510142224294708</v>
      </c>
    </row>
    <row r="52" spans="1:11" ht="15">
      <c r="A52" s="2" t="s">
        <v>29</v>
      </c>
      <c r="B52" s="24">
        <v>5388</v>
      </c>
      <c r="C52" s="50">
        <f>B52/B56</f>
        <v>0.8555096856144808</v>
      </c>
      <c r="D52" s="24">
        <v>5143</v>
      </c>
      <c r="E52" s="50">
        <f>D52/D56</f>
        <v>0.8541770470021591</v>
      </c>
      <c r="F52" s="24">
        <v>5427</v>
      </c>
      <c r="G52" s="50">
        <f>F52/F56</f>
        <v>0.7977362928119948</v>
      </c>
      <c r="H52" s="24">
        <v>4285</v>
      </c>
      <c r="I52" s="50">
        <f>H52/H56</f>
        <v>0.8302654524316992</v>
      </c>
      <c r="J52" s="24">
        <v>3698</v>
      </c>
      <c r="K52" s="48">
        <f>J52/J56</f>
        <v>0.862205642340872</v>
      </c>
    </row>
    <row r="53" spans="1:11" ht="15">
      <c r="A53" s="2" t="s">
        <v>30</v>
      </c>
      <c r="B53" s="24">
        <v>621</v>
      </c>
      <c r="C53" s="50">
        <f>B53/B56</f>
        <v>0.09860273102572245</v>
      </c>
      <c r="D53" s="24">
        <v>564</v>
      </c>
      <c r="E53" s="50">
        <f>D53/D56</f>
        <v>0.09367214748380667</v>
      </c>
      <c r="F53" s="24">
        <v>313</v>
      </c>
      <c r="G53" s="50">
        <f>F53/F56</f>
        <v>0.04600911362634132</v>
      </c>
      <c r="H53" s="24">
        <v>318</v>
      </c>
      <c r="I53" s="50">
        <f>H53/H56</f>
        <v>0.06161596589808177</v>
      </c>
      <c r="J53" s="24">
        <v>348</v>
      </c>
      <c r="K53" s="48">
        <f>J53/J56</f>
        <v>0.08113779435765912</v>
      </c>
    </row>
    <row r="54" spans="1:11" ht="15">
      <c r="A54" s="2" t="s">
        <v>31</v>
      </c>
      <c r="B54" s="24">
        <v>39</v>
      </c>
      <c r="C54" s="50">
        <f>B54/B56</f>
        <v>0.006192442045093681</v>
      </c>
      <c r="D54" s="24">
        <v>128</v>
      </c>
      <c r="E54" s="50">
        <f>D54/D56</f>
        <v>0.0212589270885235</v>
      </c>
      <c r="F54" s="24">
        <v>786</v>
      </c>
      <c r="G54" s="50">
        <f>F54/F56</f>
        <v>0.11553726297221814</v>
      </c>
      <c r="H54" s="24">
        <v>339</v>
      </c>
      <c r="I54" s="50">
        <f>H54/H56</f>
        <v>0.06568494477814377</v>
      </c>
      <c r="J54" s="24">
        <v>0</v>
      </c>
      <c r="K54" s="48">
        <f>J54/J56</f>
        <v>0</v>
      </c>
    </row>
    <row r="55" spans="1:11" ht="17.25">
      <c r="A55" s="2" t="s">
        <v>32</v>
      </c>
      <c r="B55" s="25">
        <v>250</v>
      </c>
      <c r="C55" s="51">
        <f>B55/B56</f>
        <v>0.03969514131470308</v>
      </c>
      <c r="D55" s="26">
        <v>186</v>
      </c>
      <c r="E55" s="53">
        <f>D55/D56</f>
        <v>0.03089187842551071</v>
      </c>
      <c r="F55" s="25">
        <v>277</v>
      </c>
      <c r="G55" s="51">
        <f>F55/F56</f>
        <v>0.040717330589445835</v>
      </c>
      <c r="H55" s="25">
        <v>219</v>
      </c>
      <c r="I55" s="51">
        <f>H55/H56</f>
        <v>0.04243363689207518</v>
      </c>
      <c r="J55" s="25">
        <v>243</v>
      </c>
      <c r="K55" s="48">
        <f>J55/J56</f>
        <v>0.05665656330146887</v>
      </c>
    </row>
    <row r="56" spans="1:11" ht="15">
      <c r="A56" s="27" t="s">
        <v>33</v>
      </c>
      <c r="B56" s="28">
        <v>6298</v>
      </c>
      <c r="C56" s="52">
        <v>1</v>
      </c>
      <c r="D56" s="29">
        <v>6021</v>
      </c>
      <c r="E56" s="54">
        <v>1</v>
      </c>
      <c r="F56" s="28">
        <v>6803</v>
      </c>
      <c r="G56" s="52">
        <v>1</v>
      </c>
      <c r="H56" s="28">
        <v>5161</v>
      </c>
      <c r="I56" s="52">
        <v>1</v>
      </c>
      <c r="J56" s="28">
        <v>4289</v>
      </c>
      <c r="K56" s="48">
        <v>1</v>
      </c>
    </row>
    <row r="57" spans="1:6" ht="15">
      <c r="A57" s="2"/>
      <c r="B57" s="2"/>
      <c r="C57" s="2"/>
      <c r="D57" s="2"/>
      <c r="E57" s="2"/>
      <c r="F57" s="2"/>
    </row>
    <row r="58" spans="1:7" ht="15.75">
      <c r="A58" s="20" t="s">
        <v>34</v>
      </c>
      <c r="B58" s="20"/>
      <c r="C58" s="20"/>
      <c r="D58" s="20"/>
      <c r="E58" s="20"/>
      <c r="F58" s="20"/>
      <c r="G58" s="2"/>
    </row>
    <row r="59" spans="1:8" ht="15">
      <c r="A59" s="2" t="s">
        <v>35</v>
      </c>
      <c r="B59" s="2"/>
      <c r="C59" s="2"/>
      <c r="D59" s="2"/>
      <c r="E59" s="2"/>
      <c r="F59" s="2"/>
      <c r="G59" s="2"/>
      <c r="H59" s="2"/>
    </row>
    <row r="60" spans="1:11" ht="15">
      <c r="A60" s="2" t="s">
        <v>36</v>
      </c>
      <c r="B60" s="30">
        <v>0</v>
      </c>
      <c r="C60" s="49"/>
      <c r="D60" s="30">
        <v>0</v>
      </c>
      <c r="E60" s="49"/>
      <c r="F60" s="31">
        <v>0</v>
      </c>
      <c r="G60" s="49"/>
      <c r="H60" s="31">
        <v>0</v>
      </c>
      <c r="I60" s="49"/>
      <c r="J60" s="22">
        <v>0</v>
      </c>
      <c r="K60" s="48"/>
    </row>
    <row r="61" spans="1:11" ht="15">
      <c r="A61" s="2" t="s">
        <v>37</v>
      </c>
      <c r="B61" s="24">
        <v>911</v>
      </c>
      <c r="C61" s="50">
        <f>B61/B74</f>
        <v>0.14464909495077802</v>
      </c>
      <c r="D61" s="32">
        <v>801</v>
      </c>
      <c r="E61" s="56">
        <f>D61/D74</f>
        <v>0.13303437967115098</v>
      </c>
      <c r="F61" s="24">
        <v>1157</v>
      </c>
      <c r="G61" s="50">
        <f>F61/F74</f>
        <v>0.1700720270468911</v>
      </c>
      <c r="H61" s="24">
        <v>812</v>
      </c>
      <c r="I61" s="50">
        <f>H61/H74</f>
        <v>0.15733385002906414</v>
      </c>
      <c r="J61" s="24">
        <v>719</v>
      </c>
      <c r="K61" s="48">
        <f>J61/J66</f>
        <v>0.27162825840574234</v>
      </c>
    </row>
    <row r="62" spans="1:11" ht="17.25">
      <c r="A62" s="2" t="s">
        <v>38</v>
      </c>
      <c r="B62" s="25">
        <v>747</v>
      </c>
      <c r="C62" s="51">
        <f>B62/B74</f>
        <v>0.1186090822483328</v>
      </c>
      <c r="D62" s="26">
        <v>717</v>
      </c>
      <c r="E62" s="53">
        <f>D62/D74</f>
        <v>0.11908320876930742</v>
      </c>
      <c r="F62" s="25">
        <v>776</v>
      </c>
      <c r="G62" s="51">
        <f>F62/F74</f>
        <v>0.11406732323974716</v>
      </c>
      <c r="H62" s="25">
        <v>737</v>
      </c>
      <c r="I62" s="51">
        <f>H62/H74</f>
        <v>0.14280178260027127</v>
      </c>
      <c r="J62" s="25">
        <v>801</v>
      </c>
      <c r="K62" s="62">
        <f>J62/J66</f>
        <v>0.3026067245938799</v>
      </c>
    </row>
    <row r="63" spans="1:11" ht="15">
      <c r="A63" s="2" t="s">
        <v>39</v>
      </c>
      <c r="B63" s="24">
        <v>1658</v>
      </c>
      <c r="C63" s="50">
        <f>B63/B74</f>
        <v>0.2632581771991108</v>
      </c>
      <c r="D63" s="32">
        <v>1518</v>
      </c>
      <c r="E63" s="56">
        <f>D63/D74</f>
        <v>0.2521175884404584</v>
      </c>
      <c r="F63" s="24">
        <v>1933</v>
      </c>
      <c r="G63" s="50">
        <f>F63/F74</f>
        <v>0.2841393502866382</v>
      </c>
      <c r="H63" s="24">
        <v>1549</v>
      </c>
      <c r="I63" s="50">
        <f>H63/H74</f>
        <v>0.3001356326293354</v>
      </c>
      <c r="J63" s="24">
        <v>1520</v>
      </c>
      <c r="K63" s="48">
        <f>J63/J66</f>
        <v>0.5742349829996222</v>
      </c>
    </row>
    <row r="64" spans="1:11" ht="15">
      <c r="A64" s="2" t="s">
        <v>40</v>
      </c>
      <c r="B64" s="24">
        <v>316</v>
      </c>
      <c r="C64" s="50">
        <f>B64/B74</f>
        <v>0.05017465862178469</v>
      </c>
      <c r="D64" s="32">
        <v>317</v>
      </c>
      <c r="E64" s="56">
        <f>D64/D74</f>
        <v>0.05264906161767148</v>
      </c>
      <c r="F64" s="24">
        <v>300</v>
      </c>
      <c r="G64" s="50">
        <f>F64/F74</f>
        <v>0.044098191974129064</v>
      </c>
      <c r="H64" s="24">
        <v>300</v>
      </c>
      <c r="I64" s="50">
        <f>H64/H74</f>
        <v>0.05812826971517148</v>
      </c>
      <c r="J64" s="24">
        <v>954</v>
      </c>
      <c r="K64" s="48">
        <f>J64/J66</f>
        <v>0.36040800906686815</v>
      </c>
    </row>
    <row r="65" spans="1:11" ht="17.25">
      <c r="A65" s="2" t="s">
        <v>41</v>
      </c>
      <c r="B65" s="25">
        <v>229</v>
      </c>
      <c r="C65" s="51">
        <f>B65/B74</f>
        <v>0.03636074944426802</v>
      </c>
      <c r="D65" s="26">
        <v>266</v>
      </c>
      <c r="E65" s="53">
        <f>D65/D74</f>
        <v>0.0441787078558379</v>
      </c>
      <c r="F65" s="25">
        <v>463</v>
      </c>
      <c r="G65" s="51">
        <f>F65/F74</f>
        <v>0.06805820961340585</v>
      </c>
      <c r="H65" s="25">
        <v>208</v>
      </c>
      <c r="I65" s="51">
        <f>H65/H74</f>
        <v>0.04030226700251889</v>
      </c>
      <c r="J65" s="25">
        <v>173</v>
      </c>
      <c r="K65" s="62">
        <f>J65/J66</f>
        <v>0.06535700793350964</v>
      </c>
    </row>
    <row r="66" spans="1:11" ht="15">
      <c r="A66" s="2" t="s">
        <v>42</v>
      </c>
      <c r="B66" s="24">
        <v>2203</v>
      </c>
      <c r="C66" s="50">
        <f>B66/B74</f>
        <v>0.3497935852651635</v>
      </c>
      <c r="D66" s="32">
        <v>2101</v>
      </c>
      <c r="E66" s="56">
        <f>D66/D74</f>
        <v>0.3489453579139678</v>
      </c>
      <c r="F66" s="24">
        <v>2696</v>
      </c>
      <c r="G66" s="50">
        <f>F66/F74</f>
        <v>0.39629575187417315</v>
      </c>
      <c r="H66" s="24">
        <v>2057</v>
      </c>
      <c r="I66" s="50">
        <f>H66/H74</f>
        <v>0.39856616934702577</v>
      </c>
      <c r="J66" s="22">
        <v>2647</v>
      </c>
      <c r="K66" s="48">
        <f>J66/J66</f>
        <v>1</v>
      </c>
    </row>
    <row r="67" spans="1:11" ht="15">
      <c r="A67" s="2"/>
      <c r="B67" s="24"/>
      <c r="C67" s="50"/>
      <c r="D67" s="32"/>
      <c r="E67" s="56"/>
      <c r="F67" s="24"/>
      <c r="G67" s="50"/>
      <c r="H67" s="24"/>
      <c r="I67" s="50"/>
      <c r="J67" s="2"/>
      <c r="K67" s="48"/>
    </row>
    <row r="68" spans="1:11" ht="15.75">
      <c r="A68" s="20" t="s">
        <v>43</v>
      </c>
      <c r="B68" s="33"/>
      <c r="C68" s="55"/>
      <c r="D68" s="34"/>
      <c r="E68" s="57"/>
      <c r="F68" s="33"/>
      <c r="G68" s="55"/>
      <c r="H68" s="33"/>
      <c r="I68" s="55"/>
      <c r="J68" s="2"/>
      <c r="K68" s="48"/>
    </row>
    <row r="69" spans="1:11" ht="15">
      <c r="A69" s="2" t="s">
        <v>44</v>
      </c>
      <c r="B69" s="24">
        <v>0</v>
      </c>
      <c r="C69" s="50">
        <f>B69/B74</f>
        <v>0</v>
      </c>
      <c r="D69" s="32">
        <v>0</v>
      </c>
      <c r="E69" s="56">
        <f>D69/D74</f>
        <v>0</v>
      </c>
      <c r="F69" s="24">
        <v>76</v>
      </c>
      <c r="G69" s="50">
        <f>F69/F74</f>
        <v>0.011171541966779362</v>
      </c>
      <c r="H69" s="24">
        <v>150</v>
      </c>
      <c r="I69" s="50">
        <f>H69/H74</f>
        <v>0.02906413485758574</v>
      </c>
      <c r="J69" s="24">
        <v>150</v>
      </c>
      <c r="K69" s="48">
        <f>J69/J74</f>
        <v>0.034973187223128935</v>
      </c>
    </row>
    <row r="70" spans="1:11" ht="15">
      <c r="A70" s="2" t="s">
        <v>45</v>
      </c>
      <c r="B70" s="24">
        <v>1826</v>
      </c>
      <c r="C70" s="50">
        <f>B70/B74</f>
        <v>0.2899333121625913</v>
      </c>
      <c r="D70" s="32">
        <v>1693</v>
      </c>
      <c r="E70" s="56">
        <f>D70/D74</f>
        <v>0.28118252781929914</v>
      </c>
      <c r="F70" s="24">
        <v>1502</v>
      </c>
      <c r="G70" s="50">
        <f>F70/F74</f>
        <v>0.2207849478171395</v>
      </c>
      <c r="H70" s="24">
        <v>1349</v>
      </c>
      <c r="I70" s="50">
        <f>H70/H74</f>
        <v>0.2613834528192211</v>
      </c>
      <c r="J70" s="24">
        <v>633</v>
      </c>
      <c r="K70" s="48">
        <f>J70/J74</f>
        <v>0.1475868500816041</v>
      </c>
    </row>
    <row r="71" spans="1:11" ht="15">
      <c r="A71" s="2" t="s">
        <v>46</v>
      </c>
      <c r="B71" s="24">
        <v>2325</v>
      </c>
      <c r="C71" s="50">
        <f>B71/B74</f>
        <v>0.36916481422673864</v>
      </c>
      <c r="D71" s="32">
        <v>2260</v>
      </c>
      <c r="E71" s="56">
        <f>D71/D74</f>
        <v>0.3753529314067431</v>
      </c>
      <c r="F71" s="24">
        <v>2285</v>
      </c>
      <c r="G71" s="50">
        <f>F71/F74</f>
        <v>0.33588122886961636</v>
      </c>
      <c r="H71" s="24">
        <v>1499</v>
      </c>
      <c r="I71" s="50">
        <f>H71/H74</f>
        <v>0.29044758767680684</v>
      </c>
      <c r="J71" s="24">
        <v>898</v>
      </c>
      <c r="K71" s="48">
        <f>J71/J74</f>
        <v>0.20937281417579856</v>
      </c>
    </row>
    <row r="72" spans="1:11" ht="15">
      <c r="A72" s="2" t="s">
        <v>47</v>
      </c>
      <c r="B72" s="24">
        <v>-56</v>
      </c>
      <c r="C72" s="50">
        <f>B72/B74</f>
        <v>-0.00889171165449349</v>
      </c>
      <c r="D72" s="32">
        <v>-33</v>
      </c>
      <c r="E72" s="56">
        <f>D72/D74</f>
        <v>-0.005480817140009965</v>
      </c>
      <c r="F72" s="24">
        <v>244</v>
      </c>
      <c r="G72" s="50">
        <f>F72/F74</f>
        <v>0.03586652947229164</v>
      </c>
      <c r="H72" s="24">
        <v>106</v>
      </c>
      <c r="I72" s="50">
        <f>H72/H74</f>
        <v>0.020538655299360588</v>
      </c>
      <c r="J72" s="24">
        <v>-39</v>
      </c>
      <c r="K72" s="48">
        <f>J72/J74</f>
        <v>-0.009093028678013523</v>
      </c>
    </row>
    <row r="73" spans="1:11" ht="17.25">
      <c r="A73" s="2" t="s">
        <v>48</v>
      </c>
      <c r="B73" s="26">
        <v>4095</v>
      </c>
      <c r="C73" s="53">
        <f>B73/B74</f>
        <v>0.6502064147348364</v>
      </c>
      <c r="D73" s="26">
        <v>3920</v>
      </c>
      <c r="E73" s="53">
        <f>D73/D74</f>
        <v>0.6510546420860323</v>
      </c>
      <c r="F73" s="26">
        <v>4107</v>
      </c>
      <c r="G73" s="53">
        <f>F73/F74</f>
        <v>0.6037042481258268</v>
      </c>
      <c r="H73" s="26">
        <v>3104</v>
      </c>
      <c r="I73" s="53">
        <f>H73/H74</f>
        <v>0.6014338306529742</v>
      </c>
      <c r="J73" s="26">
        <v>1642</v>
      </c>
      <c r="K73" s="62">
        <f>J73/J74</f>
        <v>0.38283982280251805</v>
      </c>
    </row>
    <row r="74" spans="1:11" ht="15">
      <c r="A74" s="2" t="s">
        <v>49</v>
      </c>
      <c r="B74" s="22">
        <v>6298</v>
      </c>
      <c r="C74" s="49">
        <v>1</v>
      </c>
      <c r="D74" s="35">
        <v>6021</v>
      </c>
      <c r="E74" s="56">
        <v>1</v>
      </c>
      <c r="F74" s="22">
        <v>6803</v>
      </c>
      <c r="G74" s="49">
        <v>1</v>
      </c>
      <c r="H74" s="22">
        <v>5161</v>
      </c>
      <c r="I74" s="49">
        <v>1</v>
      </c>
      <c r="J74" s="28">
        <v>4289</v>
      </c>
      <c r="K74" s="48">
        <f>J74/J74</f>
        <v>1</v>
      </c>
    </row>
    <row r="78" ht="15.75">
      <c r="A78" s="61" t="s">
        <v>57</v>
      </c>
    </row>
    <row r="79" spans="1:6" ht="15.75">
      <c r="A79" s="1" t="s">
        <v>0</v>
      </c>
      <c r="B79" s="1"/>
      <c r="C79" s="1"/>
      <c r="D79" s="1"/>
      <c r="E79" s="1"/>
      <c r="F79" s="1"/>
    </row>
    <row r="80" spans="1:6" ht="15.75">
      <c r="A80" s="20" t="s">
        <v>20</v>
      </c>
      <c r="B80" s="1"/>
      <c r="C80" s="1"/>
      <c r="D80" s="1"/>
      <c r="E80" s="1"/>
      <c r="F80" s="1"/>
    </row>
    <row r="81" spans="1:6" ht="15.75">
      <c r="A81" s="20" t="s">
        <v>58</v>
      </c>
      <c r="B81" s="1"/>
      <c r="C81" s="1"/>
      <c r="D81" s="1"/>
      <c r="E81" s="1"/>
      <c r="F81" s="1"/>
    </row>
    <row r="82" spans="1:6" ht="15.75">
      <c r="A82" s="1" t="s">
        <v>2</v>
      </c>
      <c r="B82" s="1"/>
      <c r="C82" s="1"/>
      <c r="D82" s="1"/>
      <c r="E82" s="1"/>
      <c r="F82" s="1"/>
    </row>
    <row r="83" spans="1:6" ht="15">
      <c r="A83" s="2"/>
      <c r="B83" s="2"/>
      <c r="C83" s="2"/>
      <c r="D83" s="2"/>
      <c r="E83" s="2"/>
      <c r="F83" s="2"/>
    </row>
    <row r="84" spans="1:11" ht="15.75">
      <c r="A84" s="20" t="s">
        <v>21</v>
      </c>
      <c r="B84" s="20">
        <v>2002</v>
      </c>
      <c r="C84" s="57"/>
      <c r="D84" s="20">
        <v>2001</v>
      </c>
      <c r="E84" s="57"/>
      <c r="F84" s="20">
        <v>2000</v>
      </c>
      <c r="G84" s="57"/>
      <c r="H84" s="20">
        <v>1999</v>
      </c>
      <c r="I84" s="57"/>
      <c r="J84" s="21">
        <v>1998</v>
      </c>
      <c r="K84" s="48"/>
    </row>
    <row r="85" spans="1:11" ht="15">
      <c r="A85" s="2" t="s">
        <v>22</v>
      </c>
      <c r="B85" s="2"/>
      <c r="C85" s="56"/>
      <c r="D85" s="2"/>
      <c r="E85" s="56"/>
      <c r="F85" s="2"/>
      <c r="G85" s="56"/>
      <c r="H85" s="2"/>
      <c r="I85" s="56"/>
      <c r="J85" s="2"/>
      <c r="K85" s="48"/>
    </row>
    <row r="86" spans="1:11" ht="15">
      <c r="A86" s="2" t="s">
        <v>23</v>
      </c>
      <c r="B86" s="22">
        <v>2252</v>
      </c>
      <c r="C86" s="49">
        <f>B86/D86</f>
        <v>0.9748917748917749</v>
      </c>
      <c r="D86" s="22">
        <v>2310</v>
      </c>
      <c r="E86" s="49">
        <f>D86/F86</f>
        <v>1.9395465994962218</v>
      </c>
      <c r="F86" s="22">
        <v>1191</v>
      </c>
      <c r="G86" s="49">
        <f>F86/H86</f>
        <v>0.8981900452488688</v>
      </c>
      <c r="H86" s="22">
        <v>1326</v>
      </c>
      <c r="I86" s="49">
        <f>H86/J86</f>
        <v>0.8953409858203917</v>
      </c>
      <c r="J86" s="23">
        <v>1481</v>
      </c>
      <c r="K86" s="48">
        <v>1</v>
      </c>
    </row>
    <row r="87" spans="1:11" ht="15">
      <c r="A87" s="2" t="s">
        <v>24</v>
      </c>
      <c r="B87" s="24">
        <v>2085</v>
      </c>
      <c r="C87" s="49">
        <f aca="true" t="shared" si="0" ref="C87:C96">B87/D87</f>
        <v>1.029121421520237</v>
      </c>
      <c r="D87" s="24">
        <v>2026</v>
      </c>
      <c r="E87" s="49">
        <f aca="true" t="shared" si="1" ref="E87:E96">D87/F87</f>
        <v>0.7143864598025388</v>
      </c>
      <c r="F87" s="24">
        <v>2836</v>
      </c>
      <c r="G87" s="49">
        <f aca="true" t="shared" si="2" ref="G87:G96">F87/H87</f>
        <v>1.4926315789473685</v>
      </c>
      <c r="H87" s="24">
        <v>1900</v>
      </c>
      <c r="I87" s="50">
        <f>H87/J87</f>
        <v>2.31990231990232</v>
      </c>
      <c r="J87" s="24">
        <v>819</v>
      </c>
      <c r="K87" s="48">
        <v>1</v>
      </c>
    </row>
    <row r="88" spans="1:11" ht="15">
      <c r="A88" s="2" t="s">
        <v>25</v>
      </c>
      <c r="B88" s="24">
        <v>565</v>
      </c>
      <c r="C88" s="49">
        <f t="shared" si="0"/>
        <v>1.2124463519313304</v>
      </c>
      <c r="D88" s="24">
        <v>466</v>
      </c>
      <c r="E88" s="49">
        <f t="shared" si="1"/>
        <v>0.48898216159496327</v>
      </c>
      <c r="F88" s="24">
        <v>953</v>
      </c>
      <c r="G88" s="49">
        <f t="shared" si="2"/>
        <v>1.3994126284875184</v>
      </c>
      <c r="H88" s="24">
        <v>681</v>
      </c>
      <c r="I88" s="50">
        <f>H88/J88</f>
        <v>0.7130890052356021</v>
      </c>
      <c r="J88" s="24">
        <v>955</v>
      </c>
      <c r="K88" s="48">
        <v>1</v>
      </c>
    </row>
    <row r="89" spans="1:11" ht="15">
      <c r="A89" s="2" t="s">
        <v>26</v>
      </c>
      <c r="B89" s="24">
        <v>45</v>
      </c>
      <c r="C89" s="49">
        <f t="shared" si="0"/>
        <v>4.090909090909091</v>
      </c>
      <c r="D89" s="24">
        <v>11</v>
      </c>
      <c r="E89" s="49">
        <f t="shared" si="1"/>
        <v>0.3333333333333333</v>
      </c>
      <c r="F89" s="24">
        <v>33</v>
      </c>
      <c r="G89" s="49">
        <f t="shared" si="2"/>
        <v>1.65</v>
      </c>
      <c r="H89" s="24">
        <v>20</v>
      </c>
      <c r="I89" s="50">
        <f aca="true" t="shared" si="3" ref="I89:I96">H89/J89</f>
        <v>0.2564102564102564</v>
      </c>
      <c r="J89" s="24">
        <v>78</v>
      </c>
      <c r="K89" s="48">
        <v>1</v>
      </c>
    </row>
    <row r="90" spans="1:11" ht="15">
      <c r="A90" s="2" t="s">
        <v>27</v>
      </c>
      <c r="B90" s="24">
        <v>166</v>
      </c>
      <c r="C90" s="49">
        <f t="shared" si="0"/>
        <v>0.9822485207100592</v>
      </c>
      <c r="D90" s="24">
        <v>169</v>
      </c>
      <c r="E90" s="49">
        <f t="shared" si="1"/>
        <v>1.0432098765432098</v>
      </c>
      <c r="F90" s="24">
        <v>162</v>
      </c>
      <c r="G90" s="49">
        <f t="shared" si="2"/>
        <v>1.132867132867133</v>
      </c>
      <c r="H90" s="24">
        <v>143</v>
      </c>
      <c r="I90" s="50">
        <v>0</v>
      </c>
      <c r="J90" s="24">
        <v>0</v>
      </c>
      <c r="K90" s="48">
        <v>1</v>
      </c>
    </row>
    <row r="91" spans="1:11" ht="17.25">
      <c r="A91" s="2" t="s">
        <v>28</v>
      </c>
      <c r="B91" s="25">
        <v>275</v>
      </c>
      <c r="C91" s="60">
        <f t="shared" si="0"/>
        <v>1.7080745341614907</v>
      </c>
      <c r="D91" s="26">
        <v>161</v>
      </c>
      <c r="E91" s="60">
        <f t="shared" si="1"/>
        <v>0.6388888888888888</v>
      </c>
      <c r="F91" s="25">
        <v>252</v>
      </c>
      <c r="G91" s="60">
        <f t="shared" si="2"/>
        <v>1.172093023255814</v>
      </c>
      <c r="H91" s="25">
        <v>215</v>
      </c>
      <c r="I91" s="51">
        <f t="shared" si="3"/>
        <v>0.589041095890411</v>
      </c>
      <c r="J91" s="25">
        <v>365</v>
      </c>
      <c r="K91" s="48">
        <v>1</v>
      </c>
    </row>
    <row r="92" spans="1:11" ht="15">
      <c r="A92" s="2" t="s">
        <v>29</v>
      </c>
      <c r="B92" s="24">
        <v>5388</v>
      </c>
      <c r="C92" s="49">
        <f t="shared" si="0"/>
        <v>1.0476375656231771</v>
      </c>
      <c r="D92" s="24">
        <v>5143</v>
      </c>
      <c r="E92" s="49">
        <f t="shared" si="1"/>
        <v>0.9476690620969228</v>
      </c>
      <c r="F92" s="24">
        <v>5427</v>
      </c>
      <c r="G92" s="49">
        <f t="shared" si="2"/>
        <v>1.2665110851808634</v>
      </c>
      <c r="H92" s="24">
        <v>4285</v>
      </c>
      <c r="I92" s="50">
        <f t="shared" si="3"/>
        <v>1.158734451054624</v>
      </c>
      <c r="J92" s="24">
        <v>3698</v>
      </c>
      <c r="K92" s="48">
        <v>1</v>
      </c>
    </row>
    <row r="93" spans="1:11" ht="15">
      <c r="A93" s="2" t="s">
        <v>30</v>
      </c>
      <c r="B93" s="24">
        <v>621</v>
      </c>
      <c r="C93" s="49">
        <f t="shared" si="0"/>
        <v>1.101063829787234</v>
      </c>
      <c r="D93" s="24">
        <v>564</v>
      </c>
      <c r="E93" s="49">
        <f t="shared" si="1"/>
        <v>1.8019169329073483</v>
      </c>
      <c r="F93" s="24">
        <v>313</v>
      </c>
      <c r="G93" s="49">
        <f t="shared" si="2"/>
        <v>0.9842767295597484</v>
      </c>
      <c r="H93" s="24">
        <v>318</v>
      </c>
      <c r="I93" s="50">
        <f t="shared" si="3"/>
        <v>0.9137931034482759</v>
      </c>
      <c r="J93" s="24">
        <v>348</v>
      </c>
      <c r="K93" s="48">
        <v>1</v>
      </c>
    </row>
    <row r="94" spans="1:11" ht="15">
      <c r="A94" s="2" t="s">
        <v>31</v>
      </c>
      <c r="B94" s="24">
        <v>39</v>
      </c>
      <c r="C94" s="49">
        <f t="shared" si="0"/>
        <v>0.3046875</v>
      </c>
      <c r="D94" s="24">
        <v>128</v>
      </c>
      <c r="E94" s="49">
        <f t="shared" si="1"/>
        <v>0.1628498727735369</v>
      </c>
      <c r="F94" s="24">
        <v>786</v>
      </c>
      <c r="G94" s="49">
        <f t="shared" si="2"/>
        <v>2.3185840707964602</v>
      </c>
      <c r="H94" s="24">
        <v>339</v>
      </c>
      <c r="I94" s="50">
        <v>0</v>
      </c>
      <c r="J94" s="24">
        <v>0</v>
      </c>
      <c r="K94" s="48">
        <v>1</v>
      </c>
    </row>
    <row r="95" spans="1:11" ht="17.25">
      <c r="A95" s="2" t="s">
        <v>32</v>
      </c>
      <c r="B95" s="25">
        <v>250</v>
      </c>
      <c r="C95" s="60">
        <f t="shared" si="0"/>
        <v>1.3440860215053763</v>
      </c>
      <c r="D95" s="26">
        <v>186</v>
      </c>
      <c r="E95" s="60">
        <f t="shared" si="1"/>
        <v>0.6714801444043321</v>
      </c>
      <c r="F95" s="25">
        <v>277</v>
      </c>
      <c r="G95" s="60">
        <f t="shared" si="2"/>
        <v>1.264840182648402</v>
      </c>
      <c r="H95" s="25">
        <v>219</v>
      </c>
      <c r="I95" s="51">
        <f t="shared" si="3"/>
        <v>0.9012345679012346</v>
      </c>
      <c r="J95" s="25">
        <v>243</v>
      </c>
      <c r="K95" s="48">
        <v>1</v>
      </c>
    </row>
    <row r="96" spans="1:11" ht="15">
      <c r="A96" s="27" t="s">
        <v>33</v>
      </c>
      <c r="B96" s="28">
        <v>6298</v>
      </c>
      <c r="C96" s="49">
        <f t="shared" si="0"/>
        <v>1.0460056469025079</v>
      </c>
      <c r="D96" s="29">
        <v>6021</v>
      </c>
      <c r="E96" s="49">
        <f t="shared" si="1"/>
        <v>0.8850507129207702</v>
      </c>
      <c r="F96" s="28">
        <v>6803</v>
      </c>
      <c r="G96" s="49">
        <f t="shared" si="2"/>
        <v>1.3181553962410386</v>
      </c>
      <c r="H96" s="28">
        <v>5161</v>
      </c>
      <c r="I96" s="50">
        <f t="shared" si="3"/>
        <v>1.203310795057123</v>
      </c>
      <c r="J96" s="28">
        <v>4289</v>
      </c>
      <c r="K96" s="48">
        <v>1</v>
      </c>
    </row>
    <row r="97" spans="1:11" ht="15">
      <c r="A97" s="2"/>
      <c r="B97" s="2"/>
      <c r="C97" s="56"/>
      <c r="D97" s="2"/>
      <c r="E97" s="56"/>
      <c r="F97" s="2"/>
      <c r="G97" s="56"/>
      <c r="H97" s="2"/>
      <c r="I97" s="56"/>
      <c r="J97" s="2"/>
      <c r="K97" s="48"/>
    </row>
    <row r="98" spans="1:11" ht="15.75">
      <c r="A98" s="20" t="s">
        <v>34</v>
      </c>
      <c r="B98" s="20"/>
      <c r="C98" s="57"/>
      <c r="D98" s="20"/>
      <c r="E98" s="57"/>
      <c r="F98" s="20"/>
      <c r="G98" s="57"/>
      <c r="H98" s="20"/>
      <c r="I98" s="57"/>
      <c r="J98" s="2"/>
      <c r="K98" s="48"/>
    </row>
    <row r="99" spans="1:11" ht="15">
      <c r="A99" s="2" t="s">
        <v>35</v>
      </c>
      <c r="B99" s="2"/>
      <c r="C99" s="56"/>
      <c r="D99" s="2"/>
      <c r="E99" s="56"/>
      <c r="F99" s="2"/>
      <c r="G99" s="56"/>
      <c r="H99" s="2"/>
      <c r="I99" s="56"/>
      <c r="J99" s="2"/>
      <c r="K99" s="48"/>
    </row>
    <row r="100" spans="1:11" ht="15">
      <c r="A100" s="2" t="s">
        <v>36</v>
      </c>
      <c r="B100" s="30">
        <v>0</v>
      </c>
      <c r="C100" s="49"/>
      <c r="D100" s="30">
        <v>0</v>
      </c>
      <c r="E100" s="49"/>
      <c r="F100" s="31">
        <v>0</v>
      </c>
      <c r="G100" s="49"/>
      <c r="H100" s="31">
        <v>0</v>
      </c>
      <c r="I100" s="49"/>
      <c r="J100" s="22">
        <v>0</v>
      </c>
      <c r="K100" s="48"/>
    </row>
    <row r="101" spans="1:11" ht="15">
      <c r="A101" s="2" t="s">
        <v>37</v>
      </c>
      <c r="B101" s="24">
        <v>911</v>
      </c>
      <c r="C101" s="50">
        <f aca="true" t="shared" si="4" ref="C101:C106">B101/D101</f>
        <v>1.1373283395755305</v>
      </c>
      <c r="D101" s="32">
        <v>801</v>
      </c>
      <c r="E101" s="56">
        <f aca="true" t="shared" si="5" ref="E101:E106">D101/F101</f>
        <v>0.6923076923076923</v>
      </c>
      <c r="F101" s="24">
        <v>1157</v>
      </c>
      <c r="G101" s="50">
        <f aca="true" t="shared" si="6" ref="G101:G106">F101/H101</f>
        <v>1.4248768472906403</v>
      </c>
      <c r="H101" s="24">
        <v>812</v>
      </c>
      <c r="I101" s="50">
        <f aca="true" t="shared" si="7" ref="I101:I106">H101/J101</f>
        <v>1.129346314325452</v>
      </c>
      <c r="J101" s="24">
        <v>719</v>
      </c>
      <c r="K101" s="48">
        <v>1</v>
      </c>
    </row>
    <row r="102" spans="1:11" ht="17.25">
      <c r="A102" s="2" t="s">
        <v>38</v>
      </c>
      <c r="B102" s="25">
        <v>747</v>
      </c>
      <c r="C102" s="51">
        <f t="shared" si="4"/>
        <v>1.0418410041841004</v>
      </c>
      <c r="D102" s="26">
        <v>717</v>
      </c>
      <c r="E102" s="59">
        <f t="shared" si="5"/>
        <v>0.9239690721649485</v>
      </c>
      <c r="F102" s="25">
        <v>776</v>
      </c>
      <c r="G102" s="51">
        <f t="shared" si="6"/>
        <v>1.0529172320217097</v>
      </c>
      <c r="H102" s="25">
        <v>737</v>
      </c>
      <c r="I102" s="51">
        <f t="shared" si="7"/>
        <v>0.920099875156055</v>
      </c>
      <c r="J102" s="25">
        <v>801</v>
      </c>
      <c r="K102" s="48">
        <v>1</v>
      </c>
    </row>
    <row r="103" spans="1:11" ht="15">
      <c r="A103" s="2" t="s">
        <v>39</v>
      </c>
      <c r="B103" s="24">
        <v>1658</v>
      </c>
      <c r="C103" s="50">
        <f t="shared" si="4"/>
        <v>1.0922266139657444</v>
      </c>
      <c r="D103" s="32">
        <v>1518</v>
      </c>
      <c r="E103" s="56">
        <f t="shared" si="5"/>
        <v>0.785307811691671</v>
      </c>
      <c r="F103" s="24">
        <v>1933</v>
      </c>
      <c r="G103" s="50">
        <f t="shared" si="6"/>
        <v>1.2479018721755972</v>
      </c>
      <c r="H103" s="24">
        <v>1549</v>
      </c>
      <c r="I103" s="50">
        <f t="shared" si="7"/>
        <v>1.019078947368421</v>
      </c>
      <c r="J103" s="24">
        <v>1520</v>
      </c>
      <c r="K103" s="48">
        <v>1</v>
      </c>
    </row>
    <row r="104" spans="1:11" ht="15">
      <c r="A104" s="2" t="s">
        <v>40</v>
      </c>
      <c r="B104" s="24">
        <v>316</v>
      </c>
      <c r="C104" s="50">
        <f t="shared" si="4"/>
        <v>0.9968454258675079</v>
      </c>
      <c r="D104" s="32">
        <v>317</v>
      </c>
      <c r="E104" s="56">
        <f t="shared" si="5"/>
        <v>1.0566666666666666</v>
      </c>
      <c r="F104" s="24">
        <v>300</v>
      </c>
      <c r="G104" s="50">
        <f t="shared" si="6"/>
        <v>1</v>
      </c>
      <c r="H104" s="24">
        <v>300</v>
      </c>
      <c r="I104" s="50">
        <f t="shared" si="7"/>
        <v>0.31446540880503143</v>
      </c>
      <c r="J104" s="24">
        <v>954</v>
      </c>
      <c r="K104" s="48">
        <v>1</v>
      </c>
    </row>
    <row r="105" spans="1:11" ht="17.25">
      <c r="A105" s="2" t="s">
        <v>41</v>
      </c>
      <c r="B105" s="25">
        <v>229</v>
      </c>
      <c r="C105" s="51">
        <f t="shared" si="4"/>
        <v>0.8609022556390977</v>
      </c>
      <c r="D105" s="26">
        <v>266</v>
      </c>
      <c r="E105" s="59">
        <f t="shared" si="5"/>
        <v>0.5745140388768899</v>
      </c>
      <c r="F105" s="25">
        <v>463</v>
      </c>
      <c r="G105" s="51">
        <f t="shared" si="6"/>
        <v>2.2259615384615383</v>
      </c>
      <c r="H105" s="25">
        <v>208</v>
      </c>
      <c r="I105" s="51">
        <f t="shared" si="7"/>
        <v>1.2023121387283238</v>
      </c>
      <c r="J105" s="25">
        <v>173</v>
      </c>
      <c r="K105" s="48">
        <v>1</v>
      </c>
    </row>
    <row r="106" spans="1:11" ht="15">
      <c r="A106" s="2" t="s">
        <v>42</v>
      </c>
      <c r="B106" s="24">
        <v>2203</v>
      </c>
      <c r="C106" s="50">
        <f t="shared" si="4"/>
        <v>1.048548310328415</v>
      </c>
      <c r="D106" s="32">
        <v>2101</v>
      </c>
      <c r="E106" s="56">
        <f t="shared" si="5"/>
        <v>0.7793026706231454</v>
      </c>
      <c r="F106" s="24">
        <v>2696</v>
      </c>
      <c r="G106" s="50">
        <f t="shared" si="6"/>
        <v>1.3106465726786583</v>
      </c>
      <c r="H106" s="24">
        <v>2057</v>
      </c>
      <c r="I106" s="50">
        <f t="shared" si="7"/>
        <v>0.7771061579146203</v>
      </c>
      <c r="J106" s="22">
        <v>2647</v>
      </c>
      <c r="K106" s="48">
        <v>1</v>
      </c>
    </row>
    <row r="107" spans="1:11" ht="15">
      <c r="A107" s="2"/>
      <c r="B107" s="24"/>
      <c r="C107" s="50"/>
      <c r="D107" s="32"/>
      <c r="E107" s="56"/>
      <c r="F107" s="24"/>
      <c r="G107" s="50"/>
      <c r="H107" s="24"/>
      <c r="I107" s="50"/>
      <c r="J107" s="2"/>
      <c r="K107" s="48"/>
    </row>
    <row r="108" spans="1:11" ht="15.75">
      <c r="A108" s="20" t="s">
        <v>43</v>
      </c>
      <c r="B108" s="33"/>
      <c r="C108" s="55"/>
      <c r="D108" s="34"/>
      <c r="E108" s="57"/>
      <c r="F108" s="33"/>
      <c r="G108" s="55"/>
      <c r="H108" s="33"/>
      <c r="I108" s="55"/>
      <c r="J108" s="2"/>
      <c r="K108" s="48"/>
    </row>
    <row r="109" spans="1:11" ht="15">
      <c r="A109" s="2" t="s">
        <v>44</v>
      </c>
      <c r="B109" s="24">
        <v>0</v>
      </c>
      <c r="C109" s="50">
        <v>0</v>
      </c>
      <c r="D109" s="32">
        <v>0</v>
      </c>
      <c r="E109" s="56">
        <f aca="true" t="shared" si="8" ref="E109:E114">D109/F109</f>
        <v>0</v>
      </c>
      <c r="F109" s="24">
        <v>76</v>
      </c>
      <c r="G109" s="50">
        <f aca="true" t="shared" si="9" ref="G109:G114">F109/H109</f>
        <v>0.5066666666666667</v>
      </c>
      <c r="H109" s="24">
        <v>150</v>
      </c>
      <c r="I109" s="50">
        <f aca="true" t="shared" si="10" ref="I109:I114">H109/J109</f>
        <v>1</v>
      </c>
      <c r="J109" s="24">
        <v>150</v>
      </c>
      <c r="K109" s="48">
        <v>1</v>
      </c>
    </row>
    <row r="110" spans="1:11" ht="15">
      <c r="A110" s="2" t="s">
        <v>45</v>
      </c>
      <c r="B110" s="24">
        <v>1826</v>
      </c>
      <c r="C110" s="50">
        <f>B110/D110</f>
        <v>1.0785587714116953</v>
      </c>
      <c r="D110" s="32">
        <v>1693</v>
      </c>
      <c r="E110" s="56">
        <f t="shared" si="8"/>
        <v>1.1271637816245006</v>
      </c>
      <c r="F110" s="24">
        <v>1502</v>
      </c>
      <c r="G110" s="50">
        <f t="shared" si="9"/>
        <v>1.1134173461823573</v>
      </c>
      <c r="H110" s="24">
        <v>1349</v>
      </c>
      <c r="I110" s="50">
        <f t="shared" si="10"/>
        <v>2.131121642969984</v>
      </c>
      <c r="J110" s="24">
        <v>633</v>
      </c>
      <c r="K110" s="48">
        <v>1</v>
      </c>
    </row>
    <row r="111" spans="1:11" ht="15">
      <c r="A111" s="2" t="s">
        <v>46</v>
      </c>
      <c r="B111" s="24">
        <v>2325</v>
      </c>
      <c r="C111" s="50">
        <f>B111/D111</f>
        <v>1.0287610619469028</v>
      </c>
      <c r="D111" s="32">
        <v>2260</v>
      </c>
      <c r="E111" s="56">
        <f t="shared" si="8"/>
        <v>0.9890590809628009</v>
      </c>
      <c r="F111" s="24">
        <v>2285</v>
      </c>
      <c r="G111" s="50">
        <f t="shared" si="9"/>
        <v>1.524349566377585</v>
      </c>
      <c r="H111" s="24">
        <v>1499</v>
      </c>
      <c r="I111" s="50">
        <f t="shared" si="10"/>
        <v>1.6692650334075725</v>
      </c>
      <c r="J111" s="24">
        <v>898</v>
      </c>
      <c r="K111" s="48">
        <v>1</v>
      </c>
    </row>
    <row r="112" spans="1:11" ht="15">
      <c r="A112" s="2" t="s">
        <v>47</v>
      </c>
      <c r="B112" s="24">
        <v>-56</v>
      </c>
      <c r="C112" s="50">
        <f>B112/D112</f>
        <v>1.696969696969697</v>
      </c>
      <c r="D112" s="32">
        <v>-33</v>
      </c>
      <c r="E112" s="56">
        <f t="shared" si="8"/>
        <v>-0.13524590163934427</v>
      </c>
      <c r="F112" s="24">
        <v>244</v>
      </c>
      <c r="G112" s="50">
        <f t="shared" si="9"/>
        <v>2.30188679245283</v>
      </c>
      <c r="H112" s="24">
        <v>106</v>
      </c>
      <c r="I112" s="50">
        <f t="shared" si="10"/>
        <v>-2.717948717948718</v>
      </c>
      <c r="J112" s="24">
        <v>-39</v>
      </c>
      <c r="K112" s="48">
        <v>1</v>
      </c>
    </row>
    <row r="113" spans="1:11" ht="17.25">
      <c r="A113" s="2" t="s">
        <v>48</v>
      </c>
      <c r="B113" s="26">
        <v>4095</v>
      </c>
      <c r="C113" s="51">
        <f>B113/D113</f>
        <v>1.0446428571428572</v>
      </c>
      <c r="D113" s="26">
        <v>3920</v>
      </c>
      <c r="E113" s="59">
        <f t="shared" si="8"/>
        <v>0.9544679814950086</v>
      </c>
      <c r="F113" s="26">
        <v>4107</v>
      </c>
      <c r="G113" s="51">
        <f t="shared" si="9"/>
        <v>1.3231314432989691</v>
      </c>
      <c r="H113" s="26">
        <v>3104</v>
      </c>
      <c r="I113" s="51">
        <f t="shared" si="10"/>
        <v>1.8903775883069427</v>
      </c>
      <c r="J113" s="26">
        <v>1642</v>
      </c>
      <c r="K113" s="48">
        <v>1</v>
      </c>
    </row>
    <row r="114" spans="1:11" ht="15">
      <c r="A114" s="2" t="s">
        <v>49</v>
      </c>
      <c r="B114" s="22">
        <v>6298</v>
      </c>
      <c r="C114" s="50">
        <f>B114/D114</f>
        <v>1.0460056469025079</v>
      </c>
      <c r="D114" s="35">
        <v>6021</v>
      </c>
      <c r="E114" s="56">
        <f t="shared" si="8"/>
        <v>0.8850507129207702</v>
      </c>
      <c r="F114" s="22">
        <v>6803</v>
      </c>
      <c r="G114" s="50">
        <f t="shared" si="9"/>
        <v>1.3181553962410386</v>
      </c>
      <c r="H114" s="22">
        <v>5161</v>
      </c>
      <c r="I114" s="50">
        <f t="shared" si="10"/>
        <v>1.203310795057123</v>
      </c>
      <c r="J114" s="28">
        <v>4289</v>
      </c>
      <c r="K114" s="48">
        <v>1</v>
      </c>
    </row>
    <row r="117" ht="15.75">
      <c r="A117" s="61" t="s">
        <v>59</v>
      </c>
    </row>
    <row r="118" spans="1:6" ht="15.75">
      <c r="A118" s="1" t="s">
        <v>0</v>
      </c>
      <c r="B118" s="1"/>
      <c r="C118" s="1"/>
      <c r="D118" s="1"/>
      <c r="E118" s="1"/>
      <c r="F118" s="1"/>
    </row>
    <row r="119" spans="1:6" ht="15.75">
      <c r="A119" s="20" t="s">
        <v>60</v>
      </c>
      <c r="B119" s="1"/>
      <c r="C119" s="1"/>
      <c r="D119" s="1"/>
      <c r="E119" s="1"/>
      <c r="F119" s="1"/>
    </row>
    <row r="120" spans="1:6" ht="15.75">
      <c r="A120" s="1" t="s">
        <v>2</v>
      </c>
      <c r="B120" s="1"/>
      <c r="C120" s="1"/>
      <c r="D120" s="1"/>
      <c r="E120" s="1"/>
      <c r="F120" s="1"/>
    </row>
    <row r="121" spans="1:6" ht="15">
      <c r="A121" s="2"/>
      <c r="B121" s="2"/>
      <c r="C121" s="2"/>
      <c r="D121" s="2"/>
      <c r="E121" s="2"/>
      <c r="F121" s="2"/>
    </row>
    <row r="122" spans="1:7" ht="15.75">
      <c r="A122" s="20" t="s">
        <v>21</v>
      </c>
      <c r="B122" s="20">
        <v>2002</v>
      </c>
      <c r="C122" s="20">
        <v>2001</v>
      </c>
      <c r="D122" s="20">
        <v>2000</v>
      </c>
      <c r="E122" s="20">
        <v>1999</v>
      </c>
      <c r="F122" s="21">
        <v>1998</v>
      </c>
      <c r="G122" s="63" t="s">
        <v>61</v>
      </c>
    </row>
    <row r="123" spans="1:6" ht="15">
      <c r="A123" s="2" t="s">
        <v>22</v>
      </c>
      <c r="B123" s="2"/>
      <c r="C123" s="2"/>
      <c r="D123" s="2"/>
      <c r="E123" s="2"/>
      <c r="F123" s="2"/>
    </row>
    <row r="124" spans="1:7" ht="15">
      <c r="A124" s="2" t="s">
        <v>23</v>
      </c>
      <c r="B124" s="22">
        <v>2252</v>
      </c>
      <c r="C124" s="22">
        <v>2310</v>
      </c>
      <c r="D124" s="22">
        <v>1191</v>
      </c>
      <c r="E124" s="22">
        <v>1326</v>
      </c>
      <c r="F124" s="23">
        <v>1481</v>
      </c>
      <c r="G124" s="64">
        <f>((B124/F124)^(1/4))-1</f>
        <v>0.11046105477673462</v>
      </c>
    </row>
    <row r="125" spans="1:7" ht="15">
      <c r="A125" s="2" t="s">
        <v>24</v>
      </c>
      <c r="B125" s="24">
        <v>2085</v>
      </c>
      <c r="C125" s="24">
        <v>2026</v>
      </c>
      <c r="D125" s="24">
        <v>2836</v>
      </c>
      <c r="E125" s="24">
        <v>1900</v>
      </c>
      <c r="F125" s="24">
        <v>819</v>
      </c>
      <c r="G125" s="64">
        <f>((B125/F125)^(1/4))-1</f>
        <v>0.26315178285283225</v>
      </c>
    </row>
    <row r="126" spans="1:7" ht="15">
      <c r="A126" s="2" t="s">
        <v>25</v>
      </c>
      <c r="B126" s="24">
        <v>565</v>
      </c>
      <c r="C126" s="24">
        <v>466</v>
      </c>
      <c r="D126" s="24">
        <v>953</v>
      </c>
      <c r="E126" s="24">
        <v>681</v>
      </c>
      <c r="F126" s="24">
        <v>955</v>
      </c>
      <c r="G126" s="64">
        <f aca="true" t="shared" si="11" ref="G126:G151">((B126/F126)^(1/4))-1</f>
        <v>-0.12297642217267823</v>
      </c>
    </row>
    <row r="127" spans="1:7" ht="15">
      <c r="A127" s="2" t="s">
        <v>26</v>
      </c>
      <c r="B127" s="24">
        <v>45</v>
      </c>
      <c r="C127" s="24">
        <v>11</v>
      </c>
      <c r="D127" s="24">
        <v>33</v>
      </c>
      <c r="E127" s="24">
        <v>20</v>
      </c>
      <c r="F127" s="24">
        <v>78</v>
      </c>
      <c r="G127" s="64">
        <f t="shared" si="11"/>
        <v>-0.12847574599856948</v>
      </c>
    </row>
    <row r="128" spans="1:7" ht="15">
      <c r="A128" s="2" t="s">
        <v>27</v>
      </c>
      <c r="B128" s="24">
        <v>166</v>
      </c>
      <c r="C128" s="24">
        <v>169</v>
      </c>
      <c r="D128" s="24">
        <v>162</v>
      </c>
      <c r="E128" s="24">
        <v>143</v>
      </c>
      <c r="F128" s="24"/>
      <c r="G128" s="64"/>
    </row>
    <row r="129" spans="1:7" ht="17.25">
      <c r="A129" s="2" t="s">
        <v>28</v>
      </c>
      <c r="B129" s="25">
        <v>275</v>
      </c>
      <c r="C129" s="26">
        <v>161</v>
      </c>
      <c r="D129" s="25">
        <v>252</v>
      </c>
      <c r="E129" s="25">
        <v>215</v>
      </c>
      <c r="F129" s="25">
        <v>365</v>
      </c>
      <c r="G129" s="65">
        <f t="shared" si="11"/>
        <v>-0.06833462081931785</v>
      </c>
    </row>
    <row r="130" spans="1:7" ht="15">
      <c r="A130" s="2" t="s">
        <v>29</v>
      </c>
      <c r="B130" s="24">
        <v>5388</v>
      </c>
      <c r="C130" s="24">
        <v>5143</v>
      </c>
      <c r="D130" s="24">
        <v>5427</v>
      </c>
      <c r="E130" s="24">
        <v>4285</v>
      </c>
      <c r="F130" s="24">
        <v>3698</v>
      </c>
      <c r="G130" s="64">
        <f t="shared" si="11"/>
        <v>0.09866469787609033</v>
      </c>
    </row>
    <row r="131" spans="1:7" ht="15">
      <c r="A131" s="2" t="s">
        <v>30</v>
      </c>
      <c r="B131" s="24">
        <v>621</v>
      </c>
      <c r="C131" s="24">
        <v>564</v>
      </c>
      <c r="D131" s="24">
        <v>313</v>
      </c>
      <c r="E131" s="24">
        <v>318</v>
      </c>
      <c r="F131" s="24">
        <v>348</v>
      </c>
      <c r="G131" s="64">
        <f t="shared" si="11"/>
        <v>0.15578775510150722</v>
      </c>
    </row>
    <row r="132" spans="1:7" ht="15">
      <c r="A132" s="2" t="s">
        <v>31</v>
      </c>
      <c r="B132" s="24">
        <v>39</v>
      </c>
      <c r="C132" s="24">
        <v>128</v>
      </c>
      <c r="D132" s="24">
        <v>786</v>
      </c>
      <c r="E132" s="24">
        <v>339</v>
      </c>
      <c r="F132" s="24">
        <v>0</v>
      </c>
      <c r="G132" s="64"/>
    </row>
    <row r="133" spans="1:7" ht="17.25">
      <c r="A133" s="2" t="s">
        <v>32</v>
      </c>
      <c r="B133" s="25">
        <v>250</v>
      </c>
      <c r="C133" s="26">
        <v>186</v>
      </c>
      <c r="D133" s="25">
        <v>277</v>
      </c>
      <c r="E133" s="25">
        <v>219</v>
      </c>
      <c r="F133" s="25">
        <v>243</v>
      </c>
      <c r="G133" s="65">
        <f t="shared" si="11"/>
        <v>0.0071251324522561</v>
      </c>
    </row>
    <row r="134" spans="1:7" ht="15">
      <c r="A134" s="27" t="s">
        <v>33</v>
      </c>
      <c r="B134" s="28">
        <v>6298</v>
      </c>
      <c r="C134" s="29">
        <v>6021</v>
      </c>
      <c r="D134" s="28">
        <v>6803</v>
      </c>
      <c r="E134" s="28">
        <v>5161</v>
      </c>
      <c r="F134" s="28">
        <v>4289</v>
      </c>
      <c r="G134" s="64">
        <f t="shared" si="11"/>
        <v>0.10080819118133522</v>
      </c>
    </row>
    <row r="135" spans="1:7" ht="15">
      <c r="A135" s="2"/>
      <c r="B135" s="2"/>
      <c r="C135" s="2"/>
      <c r="D135" s="2"/>
      <c r="E135" s="2"/>
      <c r="F135" s="2"/>
      <c r="G135" s="64"/>
    </row>
    <row r="136" spans="1:7" ht="15.75">
      <c r="A136" s="20" t="s">
        <v>34</v>
      </c>
      <c r="B136" s="20"/>
      <c r="C136" s="20"/>
      <c r="D136" s="20"/>
      <c r="E136" s="20"/>
      <c r="F136" s="2"/>
      <c r="G136" s="64"/>
    </row>
    <row r="137" spans="1:7" ht="15">
      <c r="A137" s="2" t="s">
        <v>35</v>
      </c>
      <c r="B137" s="2"/>
      <c r="C137" s="2"/>
      <c r="D137" s="2"/>
      <c r="E137" s="2"/>
      <c r="F137" s="2"/>
      <c r="G137" s="64"/>
    </row>
    <row r="138" spans="1:7" ht="15">
      <c r="A138" s="2" t="s">
        <v>36</v>
      </c>
      <c r="B138" s="30">
        <v>0</v>
      </c>
      <c r="C138" s="30">
        <v>0</v>
      </c>
      <c r="D138" s="31">
        <v>0</v>
      </c>
      <c r="E138" s="31">
        <v>0</v>
      </c>
      <c r="F138" s="22">
        <v>0</v>
      </c>
      <c r="G138" s="64"/>
    </row>
    <row r="139" spans="1:7" ht="15">
      <c r="A139" s="2" t="s">
        <v>37</v>
      </c>
      <c r="B139" s="24">
        <v>911</v>
      </c>
      <c r="C139" s="32">
        <v>801</v>
      </c>
      <c r="D139" s="24">
        <v>1157</v>
      </c>
      <c r="E139" s="24">
        <v>812</v>
      </c>
      <c r="F139" s="24">
        <v>719</v>
      </c>
      <c r="G139" s="64">
        <f t="shared" si="11"/>
        <v>0.060955996205837026</v>
      </c>
    </row>
    <row r="140" spans="1:7" ht="17.25">
      <c r="A140" s="2" t="s">
        <v>38</v>
      </c>
      <c r="B140" s="25">
        <v>747</v>
      </c>
      <c r="C140" s="26">
        <v>717</v>
      </c>
      <c r="D140" s="25">
        <v>776</v>
      </c>
      <c r="E140" s="25">
        <v>737</v>
      </c>
      <c r="F140" s="25">
        <v>801</v>
      </c>
      <c r="G140" s="65">
        <f t="shared" si="11"/>
        <v>-0.017297589306319527</v>
      </c>
    </row>
    <row r="141" spans="1:7" ht="15">
      <c r="A141" s="2" t="s">
        <v>39</v>
      </c>
      <c r="B141" s="24">
        <v>1658</v>
      </c>
      <c r="C141" s="32">
        <v>1518</v>
      </c>
      <c r="D141" s="24">
        <v>1933</v>
      </c>
      <c r="E141" s="24">
        <v>1549</v>
      </c>
      <c r="F141" s="24">
        <v>1520</v>
      </c>
      <c r="G141" s="64">
        <f t="shared" si="11"/>
        <v>0.021963145997731637</v>
      </c>
    </row>
    <row r="142" spans="1:7" ht="15">
      <c r="A142" s="2" t="s">
        <v>40</v>
      </c>
      <c r="B142" s="24">
        <v>316</v>
      </c>
      <c r="C142" s="32">
        <v>317</v>
      </c>
      <c r="D142" s="24">
        <v>300</v>
      </c>
      <c r="E142" s="24">
        <v>300</v>
      </c>
      <c r="F142" s="24">
        <v>954</v>
      </c>
      <c r="G142" s="64">
        <f t="shared" si="11"/>
        <v>-0.24136185264113375</v>
      </c>
    </row>
    <row r="143" spans="1:7" ht="17.25">
      <c r="A143" s="2" t="s">
        <v>41</v>
      </c>
      <c r="B143" s="25">
        <v>229</v>
      </c>
      <c r="C143" s="26">
        <v>266</v>
      </c>
      <c r="D143" s="25">
        <v>463</v>
      </c>
      <c r="E143" s="25">
        <v>208</v>
      </c>
      <c r="F143" s="25">
        <v>173</v>
      </c>
      <c r="G143" s="65">
        <f t="shared" si="11"/>
        <v>0.07262359177190669</v>
      </c>
    </row>
    <row r="144" spans="1:7" ht="15">
      <c r="A144" s="2" t="s">
        <v>42</v>
      </c>
      <c r="B144" s="24">
        <v>2203</v>
      </c>
      <c r="C144" s="32">
        <v>2101</v>
      </c>
      <c r="D144" s="24">
        <v>2696</v>
      </c>
      <c r="E144" s="24">
        <v>2057</v>
      </c>
      <c r="F144" s="22">
        <v>2647</v>
      </c>
      <c r="G144" s="64">
        <f t="shared" si="11"/>
        <v>-0.04486416580456132</v>
      </c>
    </row>
    <row r="145" spans="1:7" ht="15">
      <c r="A145" s="2"/>
      <c r="B145" s="24"/>
      <c r="C145" s="32"/>
      <c r="D145" s="24"/>
      <c r="E145" s="24"/>
      <c r="F145" s="2"/>
      <c r="G145" s="64"/>
    </row>
    <row r="146" spans="1:7" ht="15.75">
      <c r="A146" s="20" t="s">
        <v>43</v>
      </c>
      <c r="B146" s="33"/>
      <c r="C146" s="34"/>
      <c r="D146" s="33"/>
      <c r="E146" s="33"/>
      <c r="F146" s="2"/>
      <c r="G146" s="64"/>
    </row>
    <row r="147" spans="1:7" ht="15">
      <c r="A147" s="2" t="s">
        <v>44</v>
      </c>
      <c r="B147" s="24">
        <v>0</v>
      </c>
      <c r="C147" s="32">
        <v>0</v>
      </c>
      <c r="D147" s="24">
        <v>76</v>
      </c>
      <c r="E147" s="24">
        <v>150</v>
      </c>
      <c r="F147" s="24">
        <v>150</v>
      </c>
      <c r="G147" s="64">
        <f t="shared" si="11"/>
        <v>-1</v>
      </c>
    </row>
    <row r="148" spans="1:7" ht="15">
      <c r="A148" s="2" t="s">
        <v>45</v>
      </c>
      <c r="B148" s="24">
        <v>1826</v>
      </c>
      <c r="C148" s="32">
        <v>1693</v>
      </c>
      <c r="D148" s="24">
        <v>1502</v>
      </c>
      <c r="E148" s="24">
        <v>1349</v>
      </c>
      <c r="F148" s="24">
        <v>633</v>
      </c>
      <c r="G148" s="64">
        <f t="shared" si="11"/>
        <v>0.3032395937031662</v>
      </c>
    </row>
    <row r="149" spans="1:7" ht="15">
      <c r="A149" s="2" t="s">
        <v>46</v>
      </c>
      <c r="B149" s="24">
        <v>2325</v>
      </c>
      <c r="C149" s="32">
        <v>2260</v>
      </c>
      <c r="D149" s="24">
        <v>2285</v>
      </c>
      <c r="E149" s="24">
        <v>1499</v>
      </c>
      <c r="F149" s="24">
        <v>898</v>
      </c>
      <c r="G149" s="64">
        <f t="shared" si="11"/>
        <v>0.26848885294364</v>
      </c>
    </row>
    <row r="150" spans="1:7" ht="15">
      <c r="A150" s="2" t="s">
        <v>47</v>
      </c>
      <c r="B150" s="24">
        <v>-56</v>
      </c>
      <c r="C150" s="32">
        <v>-33</v>
      </c>
      <c r="D150" s="24">
        <v>244</v>
      </c>
      <c r="E150" s="24">
        <v>106</v>
      </c>
      <c r="F150" s="24">
        <v>-39</v>
      </c>
      <c r="G150" s="64">
        <f t="shared" si="11"/>
        <v>0.09466404847814203</v>
      </c>
    </row>
    <row r="151" spans="1:7" ht="17.25">
      <c r="A151" s="2" t="s">
        <v>48</v>
      </c>
      <c r="B151" s="26">
        <v>4095</v>
      </c>
      <c r="C151" s="26">
        <v>3920</v>
      </c>
      <c r="D151" s="26">
        <v>4107</v>
      </c>
      <c r="E151" s="26">
        <v>3104</v>
      </c>
      <c r="F151" s="26">
        <v>1642</v>
      </c>
      <c r="G151" s="65">
        <f t="shared" si="11"/>
        <v>0.25666693531298623</v>
      </c>
    </row>
    <row r="152" spans="1:7" ht="15">
      <c r="A152" s="2" t="s">
        <v>49</v>
      </c>
      <c r="B152" s="22">
        <v>6298</v>
      </c>
      <c r="C152" s="35">
        <v>6021</v>
      </c>
      <c r="D152" s="22">
        <v>6803</v>
      </c>
      <c r="E152" s="22">
        <v>5161</v>
      </c>
      <c r="F152" s="28">
        <v>4289</v>
      </c>
      <c r="G152" s="64">
        <f>((B152/F152)^(1/4))-1</f>
        <v>0.10080819118133522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