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85" yWindow="1005" windowWidth="15195" windowHeight="7965"/>
  </bookViews>
  <sheets>
    <sheet name="1" sheetId="8" r:id="rId1"/>
    <sheet name="2" sheetId="4" r:id="rId2"/>
    <sheet name="3" sheetId="5" r:id="rId3"/>
    <sheet name="4" sheetId="7" r:id="rId4"/>
  </sheets>
  <calcPr calcId="145621"/>
</workbook>
</file>

<file path=xl/calcChain.xml><?xml version="1.0" encoding="utf-8"?>
<calcChain xmlns="http://schemas.openxmlformats.org/spreadsheetml/2006/main">
  <c r="I11" i="4" l="1"/>
  <c r="I10" i="4"/>
  <c r="G59" i="5" l="1"/>
  <c r="F58" i="5"/>
  <c r="B119" i="4"/>
  <c r="G60" i="5" l="1"/>
  <c r="F60" i="5"/>
</calcChain>
</file>

<file path=xl/sharedStrings.xml><?xml version="1.0" encoding="utf-8"?>
<sst xmlns="http://schemas.openxmlformats.org/spreadsheetml/2006/main" count="261" uniqueCount="195">
  <si>
    <t xml:space="preserve">1.  </t>
  </si>
  <si>
    <t xml:space="preserve">2.  </t>
  </si>
  <si>
    <t xml:space="preserve">3.  </t>
  </si>
  <si>
    <t xml:space="preserve">4.  </t>
  </si>
  <si>
    <t>Sales revenue</t>
  </si>
  <si>
    <t>Deliverables</t>
  </si>
  <si>
    <t>Deliverable 1</t>
  </si>
  <si>
    <t>Deliverable 2</t>
  </si>
  <si>
    <t>Deliverable 3</t>
  </si>
  <si>
    <t>Deliverable 4</t>
  </si>
  <si>
    <t>system in which each house is a job.  Because it constructs houses, the company uses accounts</t>
  </si>
  <si>
    <t>August:</t>
  </si>
  <si>
    <t>Record the events in the general journal</t>
  </si>
  <si>
    <t>Post the appropriate entries to the T-accounts, identifying each entry by letter.  Determine the</t>
  </si>
  <si>
    <t>ending account balances, assuming that the beginning balances were zero.</t>
  </si>
  <si>
    <t>Add the costs of the unfinished houses, and show that this total amount equals the ending</t>
  </si>
  <si>
    <t>balances in the Work in process inventory account.</t>
  </si>
  <si>
    <t>the ending balance in Finished goods inventory.</t>
  </si>
  <si>
    <t xml:space="preserve">5.  </t>
  </si>
  <si>
    <t>Sherborn Construction?</t>
  </si>
  <si>
    <t>Record the events in the general journal.  Start with the entry from event (a).</t>
  </si>
  <si>
    <t>Journal Entry</t>
  </si>
  <si>
    <t>Date</t>
  </si>
  <si>
    <t>Accounts</t>
  </si>
  <si>
    <t>Debit</t>
  </si>
  <si>
    <t>Credit</t>
  </si>
  <si>
    <t>a.</t>
  </si>
  <si>
    <t>Event (b) has two journal entries to record.  First record the construction wages.</t>
  </si>
  <si>
    <t>b.</t>
  </si>
  <si>
    <t>Now record the requisitioned direct materials and direct labor used.</t>
  </si>
  <si>
    <t>Work in process inventory</t>
  </si>
  <si>
    <t>Next record the depreciation of construction equipment, $6,800.</t>
  </si>
  <si>
    <t>c.</t>
  </si>
  <si>
    <t>Record the overhead costs incurred on houses 402 through 405.</t>
  </si>
  <si>
    <t>d.</t>
  </si>
  <si>
    <t>Record the allocated overhead to jobs at the predetermined rate of 40% of direct labor cost.</t>
  </si>
  <si>
    <t>e.</t>
  </si>
  <si>
    <t>f.</t>
  </si>
  <si>
    <t>Finished goods inventory</t>
  </si>
  <si>
    <t>Begin by recording the revenue from the sale of house 404.</t>
  </si>
  <si>
    <t>g.</t>
  </si>
  <si>
    <t>Next record the cost of goods sold from the sale of house 404.</t>
  </si>
  <si>
    <t>Post the appropriate entries to the Work in process inventory and Finished goods</t>
  </si>
  <si>
    <t>inventory T-accounts.  Identify each entry by letter and determine the ending account</t>
  </si>
  <si>
    <r>
      <t xml:space="preserve">balances. </t>
    </r>
    <r>
      <rPr>
        <i/>
        <sz val="11"/>
        <color indexed="8"/>
        <rFont val="Calibri"/>
        <family val="2"/>
      </rPr>
      <t xml:space="preserve"> The sharded area is for the letter.</t>
    </r>
  </si>
  <si>
    <t>(b)</t>
  </si>
  <si>
    <t>(f)</t>
  </si>
  <si>
    <t>(e)</t>
  </si>
  <si>
    <t>Bal.</t>
  </si>
  <si>
    <t>(g)</t>
  </si>
  <si>
    <t xml:space="preserve">Show how the costs of the unfinished houses equals the ending balance in </t>
  </si>
  <si>
    <t>Work in process inventory.</t>
  </si>
  <si>
    <t>Reconciliation of Work in process inventory Subsidiary</t>
  </si>
  <si>
    <t>and Control Accounts</t>
  </si>
  <si>
    <t>House #403</t>
  </si>
  <si>
    <t>House #405</t>
  </si>
  <si>
    <t>Total WIP Balance</t>
  </si>
  <si>
    <t>Unfinished houses:</t>
  </si>
  <si>
    <t xml:space="preserve">    Direct materials</t>
  </si>
  <si>
    <t xml:space="preserve">    Direct labor</t>
  </si>
  <si>
    <t xml:space="preserve">    Manufac. overhead -40% of labor</t>
  </si>
  <si>
    <t>Total costs = Work in Process</t>
  </si>
  <si>
    <t xml:space="preserve">Show how the costs of the completed houses equals the ending balance in </t>
  </si>
  <si>
    <t>Finished goods inventory.</t>
  </si>
  <si>
    <t>Reconciliation of Finished goods inventory Subsidiary</t>
  </si>
  <si>
    <t>House#402</t>
  </si>
  <si>
    <t>Total Finished Goods Bal.</t>
  </si>
  <si>
    <t>Completed, unsold house:</t>
  </si>
  <si>
    <t>Total cost = Finished Goods bal.</t>
  </si>
  <si>
    <t>Compute the gross profit for the house that was sold.</t>
  </si>
  <si>
    <t>Gross profit on Homes Sold in August</t>
  </si>
  <si>
    <t>House #404</t>
  </si>
  <si>
    <t>Less: Cost of goods sold</t>
  </si>
  <si>
    <t>Gross profit</t>
  </si>
  <si>
    <t>The gross profit must cover these types of costs:</t>
  </si>
  <si>
    <t>and travel costs directly to each job.  It allocates indirect costs to jobs based on a predetermined</t>
  </si>
  <si>
    <t>indirect cost allocation rate, computed as a percentage of direct labor costs.</t>
  </si>
  <si>
    <t>Compute the total cost of each job.</t>
  </si>
  <si>
    <t>it charge each of these two clients?</t>
  </si>
  <si>
    <t>The predetermined indirect cost allocation rate =</t>
  </si>
  <si>
    <t>HINT:</t>
  </si>
  <si>
    <t>Do this with a formula showing indirect costs to total direct labor costs</t>
  </si>
  <si>
    <t>First enter in the direct costs for each job.  Then enter in the indirect costs and total</t>
  </si>
  <si>
    <t>costs for the jobs.</t>
  </si>
  <si>
    <t>Make sure to enter "0" in the appropriate column.  Enter percentage amounts as a whole</t>
  </si>
  <si>
    <t>number.  Round your answers to the nearest whole dollar.</t>
  </si>
  <si>
    <t>Estimated Cost of Dining Coop and Root Chocolates Jobs</t>
  </si>
  <si>
    <t>Dining Coop</t>
  </si>
  <si>
    <t>Root Chocolates</t>
  </si>
  <si>
    <t>Direct Costs:</t>
  </si>
  <si>
    <t>Direct labor</t>
  </si>
  <si>
    <t>Software licensing costs</t>
  </si>
  <si>
    <t>Travel</t>
  </si>
  <si>
    <t>Total Direct Costs</t>
  </si>
  <si>
    <t>Indirect Costs:</t>
  </si>
  <si>
    <t>Total Cost</t>
  </si>
  <si>
    <t>Determine the amount Robin Design, Inc. should charge these clients.</t>
  </si>
  <si>
    <t>(Round your answers to the nearest whole dollar.)</t>
  </si>
  <si>
    <t>Dining Coop:</t>
  </si>
  <si>
    <t>Root Chocolates:</t>
  </si>
  <si>
    <t xml:space="preserve">Assigning costs to: </t>
  </si>
  <si>
    <t>Deliverable 5</t>
  </si>
  <si>
    <t>a. Purchased Materials on account $470,000</t>
  </si>
  <si>
    <t>b. Incurred Contrstucion wages of $230,000.  Requisitioned direct materials and used direct labor in construction:</t>
  </si>
  <si>
    <t>House 402</t>
  </si>
  <si>
    <t>House 403</t>
  </si>
  <si>
    <t>House 404</t>
  </si>
  <si>
    <t>House 405</t>
  </si>
  <si>
    <t>Direct Materials</t>
  </si>
  <si>
    <t>c. Deprectaion of construction equipment $6,800</t>
  </si>
  <si>
    <t>Indirect Labor</t>
  </si>
  <si>
    <t>Equipment rentals in cash</t>
  </si>
  <si>
    <t>e. Allocated overhead to jobs at the predetermined rate of 40% of direct labor cost</t>
  </si>
  <si>
    <t>f. Houses completed 402 and 404</t>
  </si>
  <si>
    <t>Widget Design, Inc., is a web site design and consulting firm.  The firm uses a job order costing</t>
  </si>
  <si>
    <t>system, in which each client is a different job.  Widget Design traces direct labor, licensing costs,</t>
  </si>
  <si>
    <t>Widget Construction, Inc., is a home builder in New Mexico.  Widget uses a job order costing</t>
  </si>
  <si>
    <t>Widget Construction, Inc.</t>
  </si>
  <si>
    <t>Direct Labor</t>
  </si>
  <si>
    <t>At the beginning of 2011, managing partner Judi Johnson prepared the following budget:</t>
  </si>
  <si>
    <t>Direct Labor Costs</t>
  </si>
  <si>
    <t>Direct Labor Hours</t>
  </si>
  <si>
    <t>Support Staff Salaries</t>
  </si>
  <si>
    <t>Computer Leases</t>
  </si>
  <si>
    <t>Office Supplies</t>
  </si>
  <si>
    <t>Office Rent</t>
  </si>
  <si>
    <t>hours</t>
  </si>
  <si>
    <t>Compute Widget Design's predetermined indirect cost allocation rate for 2011.</t>
  </si>
  <si>
    <t>If Widget wants to earn profits equal to 20% of sales revenue, how much (what fee) should</t>
  </si>
  <si>
    <t>Why does Widget Design assign costs to jobs?</t>
  </si>
  <si>
    <t>Widget Design, Inc.</t>
  </si>
  <si>
    <t>Widget Designs, Inc. assigns costs to jobs to help the company</t>
  </si>
  <si>
    <t>In November 2011, Widget Design served several clients.  Records for two clients appear here:</t>
  </si>
  <si>
    <t>Direct labor hours</t>
  </si>
  <si>
    <t>Travel costs</t>
  </si>
  <si>
    <t>740 hours</t>
  </si>
  <si>
    <t>Inventories</t>
  </si>
  <si>
    <t>Ending</t>
  </si>
  <si>
    <t>Beginning</t>
  </si>
  <si>
    <t>Work in Process</t>
  </si>
  <si>
    <t>Materials*</t>
  </si>
  <si>
    <t>Costs incurred during the period:</t>
  </si>
  <si>
    <t>Materials purchases</t>
  </si>
  <si>
    <t>Indirect materials used</t>
  </si>
  <si>
    <t>Other factory overhead</t>
  </si>
  <si>
    <t>Statement of cost of goods manufactured</t>
  </si>
  <si>
    <t>The following data relate to Widget Company:</t>
  </si>
  <si>
    <t>indirect Labor</t>
  </si>
  <si>
    <t>Other Factory overhead</t>
  </si>
  <si>
    <t>*Includes both direct and indirect</t>
  </si>
  <si>
    <r>
      <t xml:space="preserve">Instructions: </t>
    </r>
    <r>
      <rPr>
        <sz val="11"/>
        <color theme="1"/>
        <rFont val="Calibri"/>
        <family val="2"/>
        <scheme val="minor"/>
      </rPr>
      <t>Prepare a statement of cost of goods manufactured for Widget Company for the year ended December 31, 2011.</t>
    </r>
  </si>
  <si>
    <t>The Widget Company</t>
  </si>
  <si>
    <t>Cost of Goods Manufactured</t>
  </si>
  <si>
    <t>Year Ended December 31, 2011</t>
  </si>
  <si>
    <t>Direct Materials:</t>
  </si>
  <si>
    <t>Inventory</t>
  </si>
  <si>
    <t>Purchases</t>
  </si>
  <si>
    <t>Total Costs of available materials</t>
  </si>
  <si>
    <t>Less Inventory 12/31</t>
  </si>
  <si>
    <t>Cost of Materials used</t>
  </si>
  <si>
    <t>Less indirect materials used</t>
  </si>
  <si>
    <t>Cost of direct materials used in production</t>
  </si>
  <si>
    <t>Factory Overhead:</t>
  </si>
  <si>
    <t>Indirect Materials</t>
  </si>
  <si>
    <t>Total factory overhead</t>
  </si>
  <si>
    <t>Total Manufacturing cost</t>
  </si>
  <si>
    <t>Add work-in-process inventory, January 1</t>
  </si>
  <si>
    <t>Total</t>
  </si>
  <si>
    <t>Less work-in-process inventory, December 31</t>
  </si>
  <si>
    <t>Cost of goods manufactured</t>
  </si>
  <si>
    <t xml:space="preserve">titled Construction wages and Construction overhead.  The following events occurred during </t>
  </si>
  <si>
    <t>d. Other overhead costs incurred on houses 402 through 405.</t>
  </si>
  <si>
    <t>Worker liability insurance expired</t>
  </si>
  <si>
    <t>g. House 404 Sold for $220,000</t>
  </si>
  <si>
    <t>Add the cost of the completed house that has not yet been sold, and show that this equals</t>
  </si>
  <si>
    <t>Compute gross profit on the house that was sold.  What costs must gross profit cover for</t>
  </si>
  <si>
    <t>Record the completed houses 402 and 404 in event (f).</t>
  </si>
  <si>
    <t>Widget Co. has the following data available relative to its investment in materials:</t>
  </si>
  <si>
    <t>Number of units of material used annually</t>
  </si>
  <si>
    <t>Number of workdays in a year</t>
  </si>
  <si>
    <t>Cost of placing an order</t>
  </si>
  <si>
    <t>Annual carrying cost per unit of inventory</t>
  </si>
  <si>
    <t>Requirements:</t>
  </si>
  <si>
    <t>1. Compute the economic order quantity (please show your work).</t>
  </si>
  <si>
    <t>2. Give some examples of order costs and carrying costs.</t>
  </si>
  <si>
    <t>Order costs:</t>
  </si>
  <si>
    <t>Carrying costs:</t>
  </si>
  <si>
    <t>3. Using the above data, compute the order size that results in the minimum total order and carrying cost by completing the following table.</t>
  </si>
  <si>
    <t>Order Size</t>
  </si>
  <si>
    <t>Number of Orders</t>
  </si>
  <si>
    <t>Total Order Cost</t>
  </si>
  <si>
    <t>Average Inventory</t>
  </si>
  <si>
    <t>Total Carrying Cost</t>
  </si>
  <si>
    <t>Total Order and Carrying Costs</t>
  </si>
  <si>
    <t>4. If the company requires a safety stock of 200 units and has an anticipated lead time of 5 days, what is the order point (please show your work)?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</si>
</sst>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2" xfId="0" applyFont="1" applyFill="1" applyBorder="1"/>
    <xf numFmtId="0" fontId="0" fillId="2" borderId="2" xfId="0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2" borderId="4" xfId="0" applyFill="1" applyBorder="1"/>
    <xf numFmtId="0" fontId="4" fillId="2" borderId="0" xfId="0" applyFont="1" applyFill="1"/>
    <xf numFmtId="0" fontId="4" fillId="2" borderId="5" xfId="0" applyFont="1" applyFill="1" applyBorder="1"/>
    <xf numFmtId="0" fontId="0" fillId="2" borderId="5" xfId="0" applyFill="1" applyBorder="1"/>
    <xf numFmtId="0" fontId="0" fillId="2" borderId="0" xfId="0" quotePrefix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5" xfId="0" applyFont="1" applyFill="1" applyBorder="1"/>
    <xf numFmtId="0" fontId="5" fillId="2" borderId="0" xfId="0" applyFont="1" applyFill="1"/>
    <xf numFmtId="0" fontId="6" fillId="2" borderId="0" xfId="0" applyFont="1" applyFill="1"/>
    <xf numFmtId="0" fontId="3" fillId="4" borderId="6" xfId="0" applyFont="1" applyFill="1" applyBorder="1"/>
    <xf numFmtId="0" fontId="3" fillId="4" borderId="0" xfId="0" applyFont="1" applyFill="1" applyBorder="1"/>
    <xf numFmtId="0" fontId="0" fillId="4" borderId="0" xfId="0" applyFont="1" applyFill="1" applyBorder="1"/>
    <xf numFmtId="165" fontId="1" fillId="4" borderId="7" xfId="1" applyNumberFormat="1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165" fontId="1" fillId="2" borderId="7" xfId="1" applyNumberFormat="1" applyFont="1" applyFill="1" applyBorder="1"/>
    <xf numFmtId="0" fontId="3" fillId="2" borderId="9" xfId="0" applyFont="1" applyFill="1" applyBorder="1"/>
    <xf numFmtId="0" fontId="0" fillId="2" borderId="4" xfId="0" applyFont="1" applyFill="1" applyBorder="1"/>
    <xf numFmtId="0" fontId="4" fillId="4" borderId="16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66" fontId="2" fillId="2" borderId="20" xfId="0" applyNumberFormat="1" applyFont="1" applyFill="1" applyBorder="1"/>
    <xf numFmtId="165" fontId="1" fillId="2" borderId="23" xfId="1" applyNumberFormat="1" applyFont="1" applyFill="1" applyBorder="1"/>
    <xf numFmtId="165" fontId="1" fillId="2" borderId="20" xfId="1" applyNumberFormat="1" applyFont="1" applyFill="1" applyBorder="1"/>
    <xf numFmtId="0" fontId="0" fillId="2" borderId="24" xfId="0" applyFill="1" applyBorder="1"/>
    <xf numFmtId="0" fontId="0" fillId="4" borderId="1" xfId="0" applyFill="1" applyBorder="1"/>
    <xf numFmtId="165" fontId="1" fillId="2" borderId="10" xfId="1" applyNumberFormat="1" applyFont="1" applyFill="1" applyBorder="1"/>
    <xf numFmtId="165" fontId="1" fillId="2" borderId="2" xfId="1" applyNumberFormat="1" applyFont="1" applyFill="1" applyBorder="1"/>
    <xf numFmtId="0" fontId="0" fillId="2" borderId="3" xfId="0" applyFill="1" applyBorder="1"/>
    <xf numFmtId="0" fontId="0" fillId="2" borderId="12" xfId="0" applyFill="1" applyBorder="1"/>
    <xf numFmtId="165" fontId="1" fillId="2" borderId="26" xfId="1" applyNumberFormat="1" applyFont="1" applyFill="1" applyBorder="1"/>
    <xf numFmtId="165" fontId="1" fillId="2" borderId="4" xfId="1" applyNumberFormat="1" applyFont="1" applyFill="1" applyBorder="1"/>
    <xf numFmtId="166" fontId="2" fillId="2" borderId="0" xfId="0" applyNumberFormat="1" applyFont="1" applyFill="1" applyBorder="1"/>
    <xf numFmtId="0" fontId="0" fillId="2" borderId="9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165" fontId="1" fillId="2" borderId="28" xfId="1" applyNumberFormat="1" applyFont="1" applyFill="1" applyBorder="1"/>
    <xf numFmtId="165" fontId="1" fillId="2" borderId="9" xfId="1" applyNumberFormat="1" applyFont="1" applyFill="1" applyBorder="1"/>
    <xf numFmtId="0" fontId="0" fillId="2" borderId="8" xfId="0" applyFill="1" applyBorder="1"/>
    <xf numFmtId="0" fontId="0" fillId="2" borderId="0" xfId="0" applyFill="1" applyBorder="1"/>
    <xf numFmtId="165" fontId="1" fillId="2" borderId="0" xfId="1" applyNumberFormat="1" applyFont="1" applyFill="1" applyBorder="1"/>
    <xf numFmtId="0" fontId="0" fillId="5" borderId="29" xfId="0" applyFill="1" applyBorder="1"/>
    <xf numFmtId="165" fontId="1" fillId="2" borderId="29" xfId="1" applyNumberFormat="1" applyFont="1" applyFill="1" applyBorder="1"/>
    <xf numFmtId="0" fontId="0" fillId="5" borderId="13" xfId="0" applyFill="1" applyBorder="1"/>
    <xf numFmtId="165" fontId="1" fillId="2" borderId="13" xfId="1" applyNumberFormat="1" applyFont="1" applyFill="1" applyBorder="1"/>
    <xf numFmtId="0" fontId="0" fillId="2" borderId="30" xfId="0" applyFill="1" applyBorder="1"/>
    <xf numFmtId="165" fontId="1" fillId="2" borderId="31" xfId="1" applyNumberFormat="1" applyFont="1" applyFill="1" applyBorder="1"/>
    <xf numFmtId="0" fontId="0" fillId="5" borderId="32" xfId="0" applyFill="1" applyBorder="1"/>
    <xf numFmtId="164" fontId="1" fillId="2" borderId="7" xfId="2" applyNumberFormat="1" applyFont="1" applyFill="1" applyBorder="1"/>
    <xf numFmtId="164" fontId="1" fillId="2" borderId="8" xfId="2" applyNumberFormat="1" applyFont="1" applyFill="1" applyBorder="1" applyAlignment="1">
      <alignment horizontal="center"/>
    </xf>
    <xf numFmtId="164" fontId="1" fillId="2" borderId="8" xfId="2" applyNumberFormat="1" applyFont="1" applyFill="1" applyBorder="1" applyAlignment="1">
      <alignment horizontal="center" wrapText="1"/>
    </xf>
    <xf numFmtId="164" fontId="1" fillId="4" borderId="7" xfId="2" applyNumberFormat="1" applyFont="1" applyFill="1" applyBorder="1"/>
    <xf numFmtId="164" fontId="1" fillId="4" borderId="8" xfId="2" applyNumberFormat="1" applyFont="1" applyFill="1" applyBorder="1" applyAlignment="1">
      <alignment horizontal="center"/>
    </xf>
    <xf numFmtId="165" fontId="1" fillId="4" borderId="8" xfId="1" applyNumberFormat="1" applyFont="1" applyFill="1" applyBorder="1" applyAlignment="1">
      <alignment horizontal="center"/>
    </xf>
    <xf numFmtId="165" fontId="1" fillId="2" borderId="8" xfId="1" applyNumberFormat="1" applyFont="1" applyFill="1" applyBorder="1" applyAlignment="1">
      <alignment horizontal="center"/>
    </xf>
    <xf numFmtId="0" fontId="0" fillId="2" borderId="8" xfId="0" applyFont="1" applyFill="1" applyBorder="1"/>
    <xf numFmtId="164" fontId="1" fillId="4" borderId="11" xfId="2" applyNumberFormat="1" applyFont="1" applyFill="1" applyBorder="1"/>
    <xf numFmtId="164" fontId="1" fillId="4" borderId="26" xfId="2" applyNumberFormat="1" applyFont="1" applyFill="1" applyBorder="1" applyAlignment="1">
      <alignment horizontal="center"/>
    </xf>
    <xf numFmtId="164" fontId="1" fillId="2" borderId="26" xfId="2" applyNumberFormat="1" applyFont="1" applyFill="1" applyBorder="1"/>
    <xf numFmtId="165" fontId="1" fillId="2" borderId="12" xfId="1" applyNumberFormat="1" applyFont="1" applyFill="1" applyBorder="1" applyAlignment="1">
      <alignment horizontal="center"/>
    </xf>
    <xf numFmtId="164" fontId="1" fillId="4" borderId="33" xfId="2" applyNumberFormat="1" applyFont="1" applyFill="1" applyBorder="1" applyAlignment="1">
      <alignment horizontal="center"/>
    </xf>
    <xf numFmtId="0" fontId="3" fillId="2" borderId="34" xfId="0" applyFont="1" applyFill="1" applyBorder="1"/>
    <xf numFmtId="0" fontId="2" fillId="2" borderId="13" xfId="0" applyFont="1" applyFill="1" applyBorder="1" applyAlignment="1">
      <alignment horizontal="center"/>
    </xf>
    <xf numFmtId="0" fontId="3" fillId="2" borderId="31" xfId="0" applyFont="1" applyFill="1" applyBorder="1"/>
    <xf numFmtId="0" fontId="0" fillId="2" borderId="9" xfId="0" applyFill="1" applyBorder="1"/>
    <xf numFmtId="0" fontId="0" fillId="2" borderId="35" xfId="0" applyFill="1" applyBorder="1"/>
    <xf numFmtId="164" fontId="1" fillId="2" borderId="13" xfId="2" applyNumberFormat="1" applyFont="1" applyFill="1" applyBorder="1"/>
    <xf numFmtId="0" fontId="3" fillId="2" borderId="14" xfId="0" applyFont="1" applyFill="1" applyBorder="1"/>
    <xf numFmtId="0" fontId="0" fillId="2" borderId="15" xfId="0" applyFill="1" applyBorder="1"/>
    <xf numFmtId="165" fontId="1" fillId="2" borderId="36" xfId="1" applyNumberFormat="1" applyFont="1" applyFill="1" applyBorder="1"/>
    <xf numFmtId="0" fontId="3" fillId="2" borderId="37" xfId="0" applyFont="1" applyFill="1" applyBorder="1"/>
    <xf numFmtId="0" fontId="0" fillId="2" borderId="38" xfId="0" applyFill="1" applyBorder="1"/>
    <xf numFmtId="0" fontId="0" fillId="2" borderId="39" xfId="0" applyFill="1" applyBorder="1"/>
    <xf numFmtId="164" fontId="1" fillId="2" borderId="40" xfId="2" applyNumberFormat="1" applyFont="1" applyFill="1" applyBorder="1"/>
    <xf numFmtId="0" fontId="0" fillId="2" borderId="0" xfId="0" quotePrefix="1" applyFill="1"/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 horizontal="center" wrapText="1"/>
    </xf>
    <xf numFmtId="0" fontId="4" fillId="2" borderId="9" xfId="0" applyFont="1" applyFill="1" applyBorder="1"/>
    <xf numFmtId="0" fontId="0" fillId="2" borderId="27" xfId="0" applyFill="1" applyBorder="1"/>
    <xf numFmtId="0" fontId="0" fillId="2" borderId="7" xfId="0" applyFill="1" applyBorder="1"/>
    <xf numFmtId="0" fontId="0" fillId="2" borderId="7" xfId="0" applyFill="1" applyBorder="1" applyAlignment="1">
      <alignment wrapText="1"/>
    </xf>
    <xf numFmtId="0" fontId="0" fillId="2" borderId="25" xfId="0" applyFill="1" applyBorder="1"/>
    <xf numFmtId="0" fontId="6" fillId="4" borderId="31" xfId="0" applyFont="1" applyFill="1" applyBorder="1"/>
    <xf numFmtId="0" fontId="6" fillId="4" borderId="9" xfId="0" applyFont="1" applyFill="1" applyBorder="1"/>
    <xf numFmtId="164" fontId="1" fillId="4" borderId="28" xfId="2" applyNumberFormat="1" applyFont="1" applyFill="1" applyBorder="1"/>
    <xf numFmtId="165" fontId="1" fillId="2" borderId="7" xfId="1" applyNumberFormat="1" applyFont="1" applyFill="1" applyBorder="1" applyAlignment="1">
      <alignment wrapText="1"/>
    </xf>
    <xf numFmtId="164" fontId="1" fillId="4" borderId="28" xfId="2" applyNumberFormat="1" applyFont="1" applyFill="1" applyBorder="1" applyAlignment="1">
      <alignment wrapText="1"/>
    </xf>
    <xf numFmtId="165" fontId="1" fillId="2" borderId="28" xfId="1" applyNumberFormat="1" applyFont="1" applyFill="1" applyBorder="1" applyAlignment="1">
      <alignment wrapText="1"/>
    </xf>
    <xf numFmtId="165" fontId="1" fillId="2" borderId="41" xfId="1" applyNumberFormat="1" applyFont="1" applyFill="1" applyBorder="1"/>
    <xf numFmtId="164" fontId="1" fillId="4" borderId="41" xfId="2" applyNumberFormat="1" applyFont="1" applyFill="1" applyBorder="1" applyAlignment="1">
      <alignment wrapText="1"/>
    </xf>
    <xf numFmtId="165" fontId="1" fillId="2" borderId="3" xfId="1" applyNumberFormat="1" applyFont="1" applyFill="1" applyBorder="1"/>
    <xf numFmtId="165" fontId="1" fillId="2" borderId="42" xfId="1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164" fontId="1" fillId="4" borderId="0" xfId="2" applyNumberFormat="1" applyFont="1" applyFill="1" applyBorder="1"/>
    <xf numFmtId="44" fontId="0" fillId="2" borderId="0" xfId="0" applyNumberFormat="1" applyFill="1" applyBorder="1"/>
    <xf numFmtId="0" fontId="0" fillId="4" borderId="9" xfId="0" applyFill="1" applyBorder="1"/>
    <xf numFmtId="165" fontId="6" fillId="4" borderId="9" xfId="1" applyNumberFormat="1" applyFont="1" applyFill="1" applyBorder="1"/>
    <xf numFmtId="164" fontId="3" fillId="2" borderId="0" xfId="2" applyNumberFormat="1" applyFont="1" applyFill="1"/>
    <xf numFmtId="164" fontId="0" fillId="2" borderId="0" xfId="2" applyNumberFormat="1" applyFont="1" applyFill="1"/>
    <xf numFmtId="0" fontId="2" fillId="2" borderId="0" xfId="0" applyFont="1" applyFill="1"/>
    <xf numFmtId="3" fontId="3" fillId="2" borderId="0" xfId="0" applyNumberFormat="1" applyFont="1" applyFill="1"/>
    <xf numFmtId="164" fontId="3" fillId="2" borderId="9" xfId="2" applyNumberFormat="1" applyFont="1" applyFill="1" applyBorder="1"/>
    <xf numFmtId="0" fontId="0" fillId="0" borderId="0" xfId="0" applyBorder="1"/>
    <xf numFmtId="0" fontId="0" fillId="0" borderId="9" xfId="0" applyBorder="1"/>
    <xf numFmtId="164" fontId="0" fillId="2" borderId="9" xfId="2" applyNumberFormat="1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/>
    <xf numFmtId="0" fontId="2" fillId="0" borderId="0" xfId="0" applyFont="1" applyAlignment="1">
      <alignment horizontal="center"/>
    </xf>
    <xf numFmtId="164" fontId="0" fillId="0" borderId="0" xfId="2" applyNumberFormat="1" applyFont="1" applyAlignment="1">
      <alignment horizontal="center"/>
    </xf>
    <xf numFmtId="0" fontId="10" fillId="0" borderId="0" xfId="0" applyFont="1"/>
    <xf numFmtId="164" fontId="0" fillId="0" borderId="9" xfId="2" applyNumberFormat="1" applyFont="1" applyBorder="1"/>
    <xf numFmtId="164" fontId="0" fillId="0" borderId="38" xfId="2" applyNumberFormat="1" applyFont="1" applyBorder="1"/>
    <xf numFmtId="0" fontId="2" fillId="0" borderId="0" xfId="0" applyFont="1" applyFill="1" applyBorder="1"/>
    <xf numFmtId="0" fontId="0" fillId="0" borderId="0" xfId="0" applyFill="1" applyBorder="1"/>
    <xf numFmtId="164" fontId="0" fillId="2" borderId="0" xfId="0" applyNumberFormat="1" applyFill="1"/>
    <xf numFmtId="164" fontId="1" fillId="2" borderId="0" xfId="2" applyNumberFormat="1" applyFont="1" applyFill="1" applyBorder="1"/>
    <xf numFmtId="0" fontId="0" fillId="2" borderId="0" xfId="0" quotePrefix="1" applyFill="1" applyBorder="1" applyAlignment="1">
      <alignment horizontal="right"/>
    </xf>
    <xf numFmtId="0" fontId="3" fillId="0" borderId="0" xfId="0" applyFont="1" applyFill="1" applyBorder="1"/>
    <xf numFmtId="164" fontId="1" fillId="0" borderId="0" xfId="2" applyNumberFormat="1" applyFont="1" applyFill="1" applyBorder="1"/>
    <xf numFmtId="165" fontId="1" fillId="0" borderId="0" xfId="1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1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7" fillId="0" borderId="0" xfId="0" applyFont="1" applyFill="1" applyBorder="1" applyAlignment="1">
      <alignment horizontal="center"/>
    </xf>
    <xf numFmtId="6" fontId="3" fillId="2" borderId="0" xfId="0" applyNumberFormat="1" applyFont="1" applyFill="1" applyBorder="1"/>
    <xf numFmtId="0" fontId="11" fillId="3" borderId="13" xfId="0" applyFont="1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9" fontId="1" fillId="4" borderId="14" xfId="3" applyFont="1" applyFill="1" applyBorder="1" applyAlignment="1">
      <alignment horizontal="center"/>
    </xf>
    <xf numFmtId="9" fontId="1" fillId="4" borderId="15" xfId="3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showGridLines="0" tabSelected="1" workbookViewId="0">
      <selection activeCell="L5" sqref="L5"/>
    </sheetView>
  </sheetViews>
  <sheetFormatPr defaultRowHeight="15" x14ac:dyDescent="0.25"/>
  <cols>
    <col min="1" max="1" width="17.28515625" customWidth="1"/>
    <col min="2" max="2" width="12.28515625" customWidth="1"/>
    <col min="3" max="3" width="17.28515625" bestFit="1" customWidth="1"/>
    <col min="4" max="4" width="15.42578125" bestFit="1" customWidth="1"/>
    <col min="5" max="5" width="17.5703125" bestFit="1" customWidth="1"/>
    <col min="6" max="6" width="17.7109375" bestFit="1" customWidth="1"/>
    <col min="7" max="7" width="28.140625" bestFit="1" customWidth="1"/>
  </cols>
  <sheetData>
    <row r="1" spans="1:9" ht="15.75" x14ac:dyDescent="0.25">
      <c r="A1" s="1" t="s">
        <v>177</v>
      </c>
      <c r="B1" s="1"/>
      <c r="C1" s="1"/>
      <c r="D1" s="1"/>
      <c r="E1" s="1"/>
      <c r="F1" s="2"/>
      <c r="G1" s="2"/>
      <c r="H1" s="2"/>
      <c r="I1" s="2"/>
    </row>
    <row r="2" spans="1:9" ht="15.75" x14ac:dyDescent="0.25">
      <c r="A2" s="1"/>
      <c r="B2" s="1"/>
      <c r="C2" s="1"/>
      <c r="D2" s="1"/>
      <c r="E2" s="1"/>
      <c r="F2" s="2"/>
      <c r="G2" s="2"/>
      <c r="H2" s="2"/>
      <c r="I2" s="2"/>
    </row>
    <row r="3" spans="1:9" ht="15.75" x14ac:dyDescent="0.25">
      <c r="A3" s="1"/>
      <c r="B3" s="1" t="s">
        <v>178</v>
      </c>
      <c r="C3" s="1"/>
      <c r="D3" s="1"/>
      <c r="E3" s="107">
        <v>20000</v>
      </c>
      <c r="F3" s="2"/>
      <c r="G3" s="2"/>
      <c r="H3" s="2"/>
      <c r="I3" s="2"/>
    </row>
    <row r="4" spans="1:9" ht="15.75" x14ac:dyDescent="0.25">
      <c r="A4" s="1"/>
      <c r="B4" s="1" t="s">
        <v>179</v>
      </c>
      <c r="C4" s="21"/>
      <c r="D4" s="21"/>
      <c r="E4" s="21">
        <v>250</v>
      </c>
      <c r="F4" s="45"/>
      <c r="G4" s="123"/>
      <c r="H4" s="2"/>
      <c r="I4" s="2"/>
    </row>
    <row r="5" spans="1:9" ht="15.75" x14ac:dyDescent="0.25">
      <c r="A5" s="1"/>
      <c r="B5" s="1" t="s">
        <v>180</v>
      </c>
      <c r="C5" s="21"/>
      <c r="D5" s="21"/>
      <c r="E5" s="137">
        <v>20</v>
      </c>
      <c r="F5" s="45"/>
      <c r="G5" s="46"/>
      <c r="H5" s="2"/>
      <c r="I5" s="2"/>
    </row>
    <row r="6" spans="1:9" ht="15.75" x14ac:dyDescent="0.25">
      <c r="A6" s="1"/>
      <c r="B6" s="1" t="s">
        <v>181</v>
      </c>
      <c r="C6" s="21"/>
      <c r="D6" s="21"/>
      <c r="E6" s="137">
        <v>5</v>
      </c>
      <c r="F6" s="45"/>
      <c r="G6" s="46"/>
      <c r="H6" s="2"/>
      <c r="I6" s="2"/>
    </row>
    <row r="7" spans="1:9" ht="15.75" x14ac:dyDescent="0.25">
      <c r="A7" s="1"/>
      <c r="B7" s="1"/>
      <c r="C7" s="21"/>
      <c r="D7" s="21"/>
      <c r="E7" s="21"/>
      <c r="F7" s="45"/>
      <c r="G7" s="46"/>
      <c r="H7" s="2"/>
      <c r="I7" s="2"/>
    </row>
    <row r="8" spans="1:9" ht="15.75" x14ac:dyDescent="0.25">
      <c r="A8" s="8" t="s">
        <v>182</v>
      </c>
      <c r="B8" s="1"/>
      <c r="C8" s="21"/>
      <c r="D8" s="21"/>
      <c r="E8" s="21"/>
      <c r="F8" s="45"/>
      <c r="G8" s="46"/>
      <c r="H8" s="2"/>
      <c r="I8" s="2"/>
    </row>
    <row r="9" spans="1:9" ht="15.75" x14ac:dyDescent="0.25">
      <c r="A9" s="1"/>
      <c r="B9" s="1" t="s">
        <v>183</v>
      </c>
      <c r="C9" s="21"/>
      <c r="D9" s="21"/>
      <c r="E9" s="21"/>
      <c r="F9" s="45"/>
      <c r="G9" s="46"/>
      <c r="H9" s="2"/>
      <c r="I9" s="2"/>
    </row>
    <row r="10" spans="1:9" ht="15.75" x14ac:dyDescent="0.25">
      <c r="A10" s="1"/>
      <c r="B10" s="1"/>
      <c r="C10" s="1"/>
      <c r="D10" s="1"/>
      <c r="E10" s="1"/>
      <c r="F10" s="2"/>
      <c r="G10" s="2"/>
      <c r="H10" s="2"/>
      <c r="I10" s="2"/>
    </row>
    <row r="11" spans="1:9" ht="15.75" x14ac:dyDescent="0.25">
      <c r="A11" s="1"/>
      <c r="B11" s="1"/>
      <c r="C11" s="1"/>
      <c r="D11" s="1"/>
      <c r="E11" s="1"/>
      <c r="F11" s="2"/>
      <c r="G11" s="2"/>
      <c r="H11" s="2"/>
      <c r="I11" s="2"/>
    </row>
    <row r="12" spans="1:9" ht="15.75" x14ac:dyDescent="0.25">
      <c r="A12" s="1"/>
      <c r="B12" s="1"/>
      <c r="C12" s="1"/>
      <c r="D12" s="1"/>
      <c r="E12" s="1"/>
      <c r="F12" s="2"/>
      <c r="G12" s="2"/>
      <c r="H12" s="2"/>
      <c r="I12" s="2"/>
    </row>
    <row r="13" spans="1:9" ht="15.75" x14ac:dyDescent="0.25">
      <c r="A13" s="1"/>
      <c r="B13" s="1"/>
      <c r="C13" s="1"/>
      <c r="D13" s="1"/>
      <c r="E13" s="1"/>
      <c r="F13" s="2"/>
      <c r="G13" s="2"/>
      <c r="H13" s="2"/>
      <c r="I13" s="2"/>
    </row>
    <row r="14" spans="1:9" ht="15.75" x14ac:dyDescent="0.25">
      <c r="A14" s="1"/>
      <c r="B14" s="1"/>
      <c r="C14" s="1"/>
      <c r="D14" s="1"/>
      <c r="E14" s="1"/>
      <c r="F14" s="2"/>
      <c r="G14" s="2"/>
      <c r="H14" s="2"/>
      <c r="I14" s="2"/>
    </row>
    <row r="15" spans="1:9" ht="15.75" x14ac:dyDescent="0.25">
      <c r="A15" s="1"/>
      <c r="B15" s="1" t="s">
        <v>184</v>
      </c>
      <c r="C15" s="1"/>
      <c r="D15" s="1"/>
      <c r="E15" s="1"/>
      <c r="F15" s="2"/>
      <c r="G15" s="2"/>
      <c r="H15" s="2"/>
      <c r="I15" s="2"/>
    </row>
    <row r="16" spans="1:9" ht="15.75" x14ac:dyDescent="0.25">
      <c r="A16" s="1"/>
      <c r="B16" s="1" t="s">
        <v>185</v>
      </c>
      <c r="C16" s="1"/>
      <c r="D16" s="1"/>
      <c r="E16" s="1"/>
      <c r="F16" s="2"/>
      <c r="G16" s="2"/>
      <c r="H16" s="2"/>
      <c r="I16" s="2"/>
    </row>
    <row r="17" spans="1:10" ht="15.75" x14ac:dyDescent="0.25">
      <c r="A17" s="1"/>
      <c r="B17" s="1"/>
      <c r="C17" s="1"/>
      <c r="D17" s="1"/>
      <c r="E17" s="1"/>
      <c r="F17" s="2"/>
      <c r="G17" s="2"/>
      <c r="H17" s="2"/>
      <c r="I17" s="2"/>
    </row>
    <row r="18" spans="1:10" ht="15.75" x14ac:dyDescent="0.25">
      <c r="A18" s="1"/>
      <c r="B18" s="1" t="s">
        <v>186</v>
      </c>
      <c r="C18" s="1"/>
      <c r="D18" s="1"/>
      <c r="E18" s="1"/>
      <c r="F18" s="2"/>
      <c r="G18" s="2"/>
      <c r="H18" s="2"/>
      <c r="I18" s="2"/>
    </row>
    <row r="19" spans="1:10" ht="15.75" x14ac:dyDescent="0.25">
      <c r="A19" s="1"/>
      <c r="B19" s="1"/>
      <c r="C19" s="1"/>
      <c r="D19" s="1"/>
      <c r="E19" s="1"/>
      <c r="F19" s="2"/>
      <c r="G19" s="2"/>
      <c r="H19" s="2"/>
      <c r="I19" s="2"/>
    </row>
    <row r="20" spans="1:10" ht="15.75" x14ac:dyDescent="0.25">
      <c r="A20" s="8"/>
      <c r="B20" s="1"/>
      <c r="C20" s="1"/>
      <c r="D20" s="1"/>
      <c r="E20" s="1"/>
      <c r="F20" s="2"/>
      <c r="G20" s="2"/>
      <c r="H20" s="2"/>
      <c r="I20" s="2"/>
    </row>
    <row r="21" spans="1:10" ht="15.75" x14ac:dyDescent="0.25">
      <c r="A21" s="1"/>
      <c r="B21" s="1" t="s">
        <v>187</v>
      </c>
      <c r="C21" s="1"/>
      <c r="D21" s="1"/>
      <c r="E21" s="1"/>
      <c r="F21" s="2"/>
      <c r="G21" s="2"/>
      <c r="H21" s="2"/>
      <c r="I21" s="2"/>
    </row>
    <row r="22" spans="1:10" ht="15.75" x14ac:dyDescent="0.25">
      <c r="A22" s="1"/>
      <c r="B22" s="1"/>
      <c r="C22" s="1"/>
      <c r="D22" s="1"/>
      <c r="E22" s="1"/>
      <c r="F22" s="2"/>
      <c r="G22" s="2"/>
      <c r="H22" s="2"/>
      <c r="I22" s="2"/>
    </row>
    <row r="23" spans="1:10" ht="15.75" x14ac:dyDescent="0.25">
      <c r="A23" s="1"/>
      <c r="B23" s="1"/>
      <c r="C23" s="1"/>
      <c r="D23" s="1"/>
      <c r="E23" s="1"/>
      <c r="F23" s="2"/>
      <c r="G23" s="2"/>
      <c r="H23" s="2"/>
      <c r="I23" s="2"/>
    </row>
    <row r="24" spans="1:10" x14ac:dyDescent="0.25">
      <c r="A24" s="2"/>
      <c r="B24" s="138" t="s">
        <v>188</v>
      </c>
      <c r="C24" s="138" t="s">
        <v>189</v>
      </c>
      <c r="D24" s="138" t="s">
        <v>190</v>
      </c>
      <c r="E24" s="138" t="s">
        <v>191</v>
      </c>
      <c r="F24" s="138" t="s">
        <v>192</v>
      </c>
      <c r="G24" s="138" t="s">
        <v>193</v>
      </c>
      <c r="H24" s="2"/>
      <c r="I24" s="2"/>
    </row>
    <row r="25" spans="1:10" ht="15.75" x14ac:dyDescent="0.25">
      <c r="A25" s="98"/>
      <c r="B25" s="139">
        <v>100</v>
      </c>
      <c r="C25" s="140"/>
      <c r="D25" s="140"/>
      <c r="E25" s="140"/>
      <c r="F25" s="140"/>
      <c r="G25" s="140"/>
      <c r="H25" s="45"/>
      <c r="I25" s="45"/>
      <c r="J25" s="109"/>
    </row>
    <row r="26" spans="1:10" x14ac:dyDescent="0.25">
      <c r="A26" s="45"/>
      <c r="B26" s="139">
        <v>200</v>
      </c>
      <c r="C26" s="140"/>
      <c r="D26" s="140"/>
      <c r="E26" s="140"/>
      <c r="F26" s="140"/>
      <c r="G26" s="140"/>
      <c r="H26" s="45"/>
      <c r="I26" s="45"/>
      <c r="J26" s="109"/>
    </row>
    <row r="27" spans="1:10" x14ac:dyDescent="0.25">
      <c r="A27" s="124"/>
      <c r="B27" s="139">
        <v>300</v>
      </c>
      <c r="C27" s="140"/>
      <c r="D27" s="140"/>
      <c r="E27" s="140"/>
      <c r="F27" s="140"/>
      <c r="G27" s="140"/>
      <c r="H27" s="45"/>
      <c r="I27" s="45"/>
      <c r="J27" s="109"/>
    </row>
    <row r="28" spans="1:10" x14ac:dyDescent="0.25">
      <c r="A28" s="2"/>
      <c r="B28" s="139">
        <v>400</v>
      </c>
      <c r="C28" s="140"/>
      <c r="D28" s="140"/>
      <c r="E28" s="140"/>
      <c r="F28" s="140"/>
      <c r="G28" s="140"/>
      <c r="H28" s="2"/>
      <c r="I28" s="2"/>
    </row>
    <row r="29" spans="1:10" x14ac:dyDescent="0.25">
      <c r="A29" s="11"/>
      <c r="B29" s="139">
        <v>500</v>
      </c>
      <c r="C29" s="140"/>
      <c r="D29" s="140"/>
      <c r="E29" s="140"/>
      <c r="F29" s="140"/>
      <c r="G29" s="140"/>
      <c r="H29" s="2"/>
      <c r="I29" s="2"/>
    </row>
    <row r="30" spans="1:10" x14ac:dyDescent="0.25">
      <c r="A30" s="11"/>
      <c r="B30" s="139">
        <v>600</v>
      </c>
      <c r="C30" s="140"/>
      <c r="D30" s="140"/>
      <c r="E30" s="140"/>
      <c r="F30" s="140"/>
      <c r="G30" s="140"/>
      <c r="H30" s="2"/>
      <c r="I30" s="2"/>
    </row>
    <row r="31" spans="1:10" x14ac:dyDescent="0.25">
      <c r="A31" s="12"/>
      <c r="B31" s="139">
        <v>700</v>
      </c>
      <c r="C31" s="140"/>
      <c r="D31" s="140"/>
      <c r="E31" s="140"/>
      <c r="F31" s="140"/>
      <c r="G31" s="140"/>
      <c r="H31" s="2"/>
      <c r="I31" s="2"/>
    </row>
    <row r="32" spans="1:10" x14ac:dyDescent="0.25">
      <c r="A32" s="11"/>
      <c r="B32" s="141">
        <v>800</v>
      </c>
      <c r="C32" s="142"/>
      <c r="D32" s="142"/>
      <c r="E32" s="142"/>
      <c r="F32" s="142"/>
      <c r="G32" s="142"/>
      <c r="H32" s="2"/>
      <c r="I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10" ht="15.75" x14ac:dyDescent="0.25">
      <c r="A35" s="128"/>
      <c r="B35" s="125" t="s">
        <v>194</v>
      </c>
      <c r="C35" s="125"/>
      <c r="D35" s="121"/>
      <c r="E35" s="121"/>
      <c r="F35" s="121"/>
      <c r="G35" s="121"/>
      <c r="H35" s="121"/>
      <c r="I35" s="121"/>
      <c r="J35" s="121"/>
    </row>
    <row r="36" spans="1:10" ht="15.75" x14ac:dyDescent="0.25">
      <c r="A36" s="125"/>
      <c r="B36" s="125"/>
      <c r="C36" s="125"/>
      <c r="D36" s="121"/>
      <c r="E36" s="121"/>
      <c r="F36" s="121"/>
      <c r="G36" s="121"/>
      <c r="H36" s="121"/>
      <c r="I36" s="121"/>
      <c r="J36" s="121"/>
    </row>
    <row r="37" spans="1:10" ht="15.75" x14ac:dyDescent="0.25">
      <c r="A37" s="1"/>
      <c r="B37" s="14"/>
      <c r="C37" s="14"/>
      <c r="D37" s="15"/>
      <c r="E37" s="15"/>
      <c r="F37" s="15"/>
      <c r="G37" s="15"/>
      <c r="H37" s="15"/>
      <c r="I37" s="15"/>
    </row>
    <row r="38" spans="1:10" ht="15.75" x14ac:dyDescent="0.25">
      <c r="A38" s="1"/>
      <c r="B38" s="14"/>
      <c r="C38" s="14"/>
      <c r="D38" s="15"/>
      <c r="E38" s="15"/>
      <c r="F38" s="15"/>
      <c r="G38" s="15"/>
      <c r="H38" s="15"/>
      <c r="I38" s="15"/>
    </row>
    <row r="39" spans="1:10" ht="18.75" x14ac:dyDescent="0.3">
      <c r="A39" s="125"/>
      <c r="B39" s="136"/>
      <c r="C39" s="136"/>
      <c r="D39" s="136"/>
      <c r="E39" s="136"/>
      <c r="F39" s="136"/>
      <c r="G39" s="136"/>
      <c r="H39" s="129"/>
      <c r="I39" s="129"/>
      <c r="J39" s="121"/>
    </row>
    <row r="40" spans="1:10" ht="18.75" x14ac:dyDescent="0.3">
      <c r="A40" s="125"/>
      <c r="B40" s="143"/>
      <c r="C40" s="143"/>
      <c r="D40" s="143"/>
      <c r="E40" s="143"/>
      <c r="F40" s="143"/>
      <c r="G40" s="143"/>
      <c r="H40" s="129"/>
      <c r="I40" s="129"/>
      <c r="J40" s="121"/>
    </row>
    <row r="41" spans="1:10" ht="15.75" x14ac:dyDescent="0.25">
      <c r="A41" s="125"/>
      <c r="B41" s="144"/>
      <c r="C41" s="144"/>
      <c r="D41" s="144"/>
      <c r="E41" s="144"/>
      <c r="F41" s="144"/>
      <c r="G41" s="144"/>
      <c r="H41" s="129"/>
      <c r="I41" s="129"/>
      <c r="J41" s="121"/>
    </row>
    <row r="42" spans="1:10" ht="15.75" x14ac:dyDescent="0.25">
      <c r="A42" s="125"/>
      <c r="B42" s="125"/>
      <c r="C42" s="125"/>
      <c r="D42" s="130"/>
      <c r="E42" s="126"/>
      <c r="F42" s="130"/>
      <c r="G42" s="131"/>
      <c r="H42" s="129"/>
      <c r="I42" s="129"/>
      <c r="J42" s="121"/>
    </row>
    <row r="43" spans="1:10" ht="15.75" x14ac:dyDescent="0.25">
      <c r="A43" s="125"/>
      <c r="B43" s="125"/>
      <c r="C43" s="125"/>
      <c r="D43" s="130"/>
      <c r="E43" s="127"/>
      <c r="F43" s="130"/>
      <c r="G43" s="132"/>
      <c r="H43" s="129"/>
      <c r="I43" s="129"/>
      <c r="J43" s="121"/>
    </row>
    <row r="44" spans="1:10" ht="15.75" x14ac:dyDescent="0.25">
      <c r="A44" s="125"/>
      <c r="B44" s="125"/>
      <c r="C44" s="125"/>
      <c r="D44" s="130"/>
      <c r="E44" s="127"/>
      <c r="F44" s="130"/>
      <c r="G44" s="132"/>
      <c r="H44" s="129"/>
      <c r="I44" s="129"/>
      <c r="J44" s="121"/>
    </row>
    <row r="45" spans="1:10" ht="15.75" x14ac:dyDescent="0.25">
      <c r="A45" s="125"/>
      <c r="B45" s="125"/>
      <c r="C45" s="125"/>
      <c r="D45" s="130"/>
      <c r="E45" s="127"/>
      <c r="F45" s="130"/>
      <c r="G45" s="132"/>
      <c r="H45" s="129"/>
      <c r="I45" s="129"/>
      <c r="J45" s="121"/>
    </row>
    <row r="46" spans="1:10" ht="15.75" x14ac:dyDescent="0.25">
      <c r="A46" s="125"/>
      <c r="B46" s="125"/>
      <c r="C46" s="125"/>
      <c r="D46" s="130"/>
      <c r="E46" s="127"/>
      <c r="F46" s="130"/>
      <c r="G46" s="132"/>
      <c r="H46" s="129"/>
      <c r="I46" s="129"/>
      <c r="J46" s="121"/>
    </row>
    <row r="47" spans="1:10" ht="15.75" x14ac:dyDescent="0.25">
      <c r="A47" s="125"/>
      <c r="B47" s="125"/>
      <c r="C47" s="125"/>
      <c r="D47" s="130"/>
      <c r="E47" s="127"/>
      <c r="F47" s="130"/>
      <c r="G47" s="132"/>
      <c r="H47" s="129"/>
      <c r="I47" s="129"/>
      <c r="J47" s="121"/>
    </row>
    <row r="48" spans="1:10" ht="15.75" x14ac:dyDescent="0.25">
      <c r="A48" s="125"/>
      <c r="B48" s="125"/>
      <c r="C48" s="125"/>
      <c r="D48" s="130"/>
      <c r="E48" s="127"/>
      <c r="F48" s="130"/>
      <c r="G48" s="132"/>
      <c r="H48" s="129"/>
      <c r="I48" s="129"/>
      <c r="J48" s="121"/>
    </row>
    <row r="49" spans="1:10" ht="15.75" x14ac:dyDescent="0.25">
      <c r="A49" s="125"/>
      <c r="B49" s="125"/>
      <c r="C49" s="125"/>
      <c r="D49" s="130"/>
      <c r="E49" s="127"/>
      <c r="F49" s="130"/>
      <c r="G49" s="132"/>
      <c r="H49" s="129"/>
      <c r="I49" s="129"/>
      <c r="J49" s="121"/>
    </row>
    <row r="50" spans="1:10" ht="15.75" x14ac:dyDescent="0.25">
      <c r="A50" s="125"/>
      <c r="B50" s="125"/>
      <c r="C50" s="125"/>
      <c r="D50" s="130"/>
      <c r="E50" s="126"/>
      <c r="F50" s="130"/>
      <c r="G50" s="133"/>
      <c r="H50" s="129"/>
      <c r="I50" s="129"/>
      <c r="J50" s="121"/>
    </row>
    <row r="51" spans="1:10" ht="15.75" x14ac:dyDescent="0.25">
      <c r="A51" s="125"/>
      <c r="B51" s="125"/>
      <c r="C51" s="125"/>
      <c r="D51" s="130"/>
      <c r="E51" s="127"/>
      <c r="F51" s="130"/>
      <c r="G51" s="132"/>
      <c r="H51" s="129"/>
      <c r="I51" s="129"/>
      <c r="J51" s="121"/>
    </row>
    <row r="52" spans="1:10" ht="15.75" x14ac:dyDescent="0.25">
      <c r="A52" s="125"/>
      <c r="B52" s="125"/>
      <c r="C52" s="125"/>
      <c r="D52" s="130"/>
      <c r="E52" s="126"/>
      <c r="F52" s="130"/>
      <c r="G52" s="133"/>
      <c r="H52" s="129"/>
      <c r="I52" s="129"/>
      <c r="J52" s="121"/>
    </row>
    <row r="53" spans="1:10" ht="15.75" x14ac:dyDescent="0.25">
      <c r="A53" s="125"/>
      <c r="B53" s="125"/>
      <c r="C53" s="125"/>
      <c r="D53" s="130"/>
      <c r="E53" s="130"/>
      <c r="F53" s="130"/>
      <c r="G53" s="130"/>
      <c r="H53" s="129"/>
      <c r="I53" s="129"/>
      <c r="J53" s="121"/>
    </row>
    <row r="54" spans="1:10" x14ac:dyDescent="0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</row>
    <row r="55" spans="1:10" ht="15.75" x14ac:dyDescent="0.25">
      <c r="A55" s="128"/>
      <c r="B55" s="125"/>
      <c r="C55" s="121"/>
      <c r="D55" s="121"/>
      <c r="E55" s="121"/>
      <c r="F55" s="121"/>
      <c r="G55" s="121"/>
      <c r="H55" s="121"/>
      <c r="I55" s="121"/>
      <c r="J55" s="121"/>
    </row>
    <row r="56" spans="1:10" ht="15.75" x14ac:dyDescent="0.25">
      <c r="A56" s="125"/>
      <c r="B56" s="125"/>
      <c r="C56" s="121"/>
      <c r="D56" s="121"/>
      <c r="E56" s="121"/>
      <c r="F56" s="121"/>
      <c r="G56" s="121"/>
      <c r="H56" s="121"/>
      <c r="I56" s="121"/>
      <c r="J56" s="121"/>
    </row>
    <row r="57" spans="1:10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</row>
    <row r="58" spans="1:10" x14ac:dyDescent="0.25">
      <c r="A58" s="121"/>
      <c r="B58" s="129"/>
      <c r="C58" s="121"/>
      <c r="D58" s="121"/>
      <c r="E58" s="121"/>
      <c r="F58" s="121"/>
      <c r="G58" s="121"/>
      <c r="H58" s="121"/>
      <c r="I58" s="121"/>
      <c r="J58" s="121"/>
    </row>
    <row r="59" spans="1:10" x14ac:dyDescent="0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</row>
    <row r="60" spans="1:10" x14ac:dyDescent="0.25">
      <c r="A60" s="121"/>
      <c r="B60" s="121"/>
      <c r="C60" s="121"/>
      <c r="D60" s="134"/>
      <c r="E60" s="135"/>
      <c r="F60" s="121"/>
      <c r="G60" s="121"/>
      <c r="H60" s="121"/>
      <c r="I60" s="121"/>
      <c r="J60" s="121"/>
    </row>
    <row r="61" spans="1:10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</row>
    <row r="62" spans="1:10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</row>
    <row r="63" spans="1:10" ht="15.75" x14ac:dyDescent="0.25">
      <c r="A63" s="128"/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10" ht="15.75" x14ac:dyDescent="0.25">
      <c r="A64" s="1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121"/>
      <c r="B68" s="121"/>
      <c r="C68" s="121"/>
      <c r="D68" s="121"/>
      <c r="E68" s="121"/>
      <c r="F68" s="121"/>
      <c r="G68" s="121"/>
      <c r="H68" s="121"/>
      <c r="I68" s="121"/>
    </row>
    <row r="69" spans="1:9" x14ac:dyDescent="0.25">
      <c r="A69" s="121"/>
      <c r="B69" s="121"/>
      <c r="C69" s="121"/>
      <c r="D69" s="121"/>
      <c r="E69" s="121"/>
      <c r="F69" s="121"/>
      <c r="G69" s="121"/>
      <c r="H69" s="121"/>
      <c r="I69" s="121"/>
    </row>
    <row r="70" spans="1:9" ht="15.75" x14ac:dyDescent="0.25">
      <c r="A70" s="128"/>
      <c r="B70" s="121"/>
      <c r="C70" s="121"/>
      <c r="D70" s="121"/>
      <c r="E70" s="121"/>
      <c r="F70" s="121"/>
      <c r="G70" s="121"/>
      <c r="H70" s="121"/>
      <c r="I70" s="121"/>
    </row>
    <row r="71" spans="1:9" x14ac:dyDescent="0.25">
      <c r="A71" s="121"/>
      <c r="B71" s="121"/>
      <c r="C71" s="121"/>
      <c r="D71" s="121"/>
      <c r="E71" s="121"/>
      <c r="F71" s="121"/>
      <c r="G71" s="121"/>
      <c r="H71" s="121"/>
      <c r="I71" s="121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15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120"/>
      <c r="E75" s="121"/>
      <c r="F75" s="121"/>
      <c r="G75" s="121"/>
      <c r="H75" s="2"/>
      <c r="I75" s="2"/>
    </row>
    <row r="76" spans="1:9" x14ac:dyDescent="0.25">
      <c r="A76" s="2"/>
      <c r="B76" s="2"/>
      <c r="C76" s="2"/>
      <c r="D76" s="15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</sheetData>
  <mergeCells count="2">
    <mergeCell ref="B40:G40"/>
    <mergeCell ref="B41:G41"/>
  </mergeCells>
  <dataValidations count="1">
    <dataValidation type="list" allowBlank="1" showInputMessage="1" showErrorMessage="1" promptTitle="Excel Coach:" prompt="Choose your answer from the drop-down menu." sqref="E68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showGridLines="0" topLeftCell="A4" workbookViewId="0">
      <selection activeCell="M80" sqref="M80"/>
    </sheetView>
  </sheetViews>
  <sheetFormatPr defaultRowHeight="15" x14ac:dyDescent="0.25"/>
  <cols>
    <col min="4" max="4" width="18.5703125" bestFit="1" customWidth="1"/>
    <col min="5" max="5" width="14" bestFit="1" customWidth="1"/>
    <col min="6" max="6" width="17.140625" customWidth="1"/>
    <col min="7" max="7" width="12.5703125" bestFit="1" customWidth="1"/>
    <col min="9" max="9" width="10" bestFit="1" customWidth="1"/>
  </cols>
  <sheetData>
    <row r="1" spans="1:9" ht="15.75" x14ac:dyDescent="0.25">
      <c r="A1" s="1" t="s">
        <v>116</v>
      </c>
      <c r="B1" s="1"/>
      <c r="C1" s="1"/>
      <c r="D1" s="1"/>
      <c r="E1" s="1"/>
      <c r="F1" s="2"/>
      <c r="G1" s="2"/>
      <c r="H1" s="2"/>
      <c r="I1" s="2"/>
    </row>
    <row r="2" spans="1:9" ht="15.75" x14ac:dyDescent="0.25">
      <c r="A2" s="1" t="s">
        <v>10</v>
      </c>
      <c r="B2" s="1"/>
      <c r="C2" s="1"/>
      <c r="D2" s="1"/>
      <c r="E2" s="1"/>
      <c r="F2" s="2"/>
      <c r="G2" s="2"/>
      <c r="H2" s="2"/>
      <c r="I2" s="2"/>
    </row>
    <row r="3" spans="1:9" ht="15.75" x14ac:dyDescent="0.25">
      <c r="A3" s="1" t="s">
        <v>170</v>
      </c>
      <c r="B3" s="1"/>
      <c r="C3" s="1"/>
      <c r="D3" s="1"/>
      <c r="E3" s="1"/>
      <c r="F3" s="2"/>
      <c r="G3" s="2"/>
      <c r="H3" s="2"/>
      <c r="I3" s="2"/>
    </row>
    <row r="4" spans="1:9" ht="15.75" x14ac:dyDescent="0.25">
      <c r="A4" s="1" t="s">
        <v>11</v>
      </c>
      <c r="B4" s="1"/>
      <c r="C4" s="1"/>
      <c r="D4" s="1"/>
      <c r="E4" s="1"/>
      <c r="F4" s="2"/>
      <c r="G4" s="2"/>
      <c r="H4" s="2"/>
      <c r="I4" s="2"/>
    </row>
    <row r="5" spans="1:9" ht="15.75" x14ac:dyDescent="0.25">
      <c r="A5" s="1"/>
      <c r="B5" s="1"/>
      <c r="C5" s="1"/>
      <c r="D5" s="1"/>
      <c r="E5" s="1"/>
      <c r="F5" s="2"/>
      <c r="G5" s="2"/>
      <c r="H5" s="2"/>
      <c r="I5" s="2"/>
    </row>
    <row r="6" spans="1:9" ht="15.75" x14ac:dyDescent="0.25">
      <c r="A6" s="1"/>
      <c r="B6" s="1" t="s">
        <v>102</v>
      </c>
      <c r="C6" s="1"/>
      <c r="D6" s="1"/>
      <c r="E6" s="1"/>
      <c r="F6" s="2"/>
      <c r="G6" s="2"/>
      <c r="H6" s="2"/>
      <c r="I6" s="2"/>
    </row>
    <row r="7" spans="1:9" ht="15.75" x14ac:dyDescent="0.25">
      <c r="A7" s="1"/>
      <c r="B7" s="1" t="s">
        <v>103</v>
      </c>
      <c r="C7" s="1"/>
      <c r="D7" s="1"/>
      <c r="E7" s="1"/>
      <c r="F7" s="2"/>
      <c r="G7" s="2"/>
      <c r="H7" s="2"/>
      <c r="I7" s="2"/>
    </row>
    <row r="8" spans="1:9" ht="15.75" x14ac:dyDescent="0.25">
      <c r="A8" s="1"/>
      <c r="B8" s="1"/>
      <c r="C8" s="1"/>
      <c r="D8" s="1"/>
      <c r="E8" s="8" t="s">
        <v>108</v>
      </c>
      <c r="F8" s="106"/>
      <c r="G8" s="8" t="s">
        <v>118</v>
      </c>
      <c r="H8" s="2"/>
      <c r="I8" s="2"/>
    </row>
    <row r="9" spans="1:9" ht="15.75" x14ac:dyDescent="0.25">
      <c r="A9" s="1"/>
      <c r="B9" s="1"/>
      <c r="C9" s="1" t="s">
        <v>104</v>
      </c>
      <c r="D9" s="1"/>
      <c r="E9" s="104">
        <v>58000</v>
      </c>
      <c r="F9" s="105"/>
      <c r="G9" s="105">
        <v>40000</v>
      </c>
      <c r="H9" s="2"/>
      <c r="I9" s="2"/>
    </row>
    <row r="10" spans="1:9" ht="15.75" x14ac:dyDescent="0.25">
      <c r="A10" s="1"/>
      <c r="B10" s="1"/>
      <c r="C10" s="1" t="s">
        <v>105</v>
      </c>
      <c r="D10" s="1"/>
      <c r="E10" s="104">
        <v>63000</v>
      </c>
      <c r="F10" s="105"/>
      <c r="G10" s="105">
        <v>34000</v>
      </c>
      <c r="H10" s="2"/>
      <c r="I10" s="122">
        <f>SUM(G9:G12)</f>
        <v>177000</v>
      </c>
    </row>
    <row r="11" spans="1:9" ht="15.75" x14ac:dyDescent="0.25">
      <c r="A11" s="1"/>
      <c r="B11" s="1"/>
      <c r="C11" s="1" t="s">
        <v>106</v>
      </c>
      <c r="D11" s="1"/>
      <c r="E11" s="104">
        <v>60000</v>
      </c>
      <c r="F11" s="105"/>
      <c r="G11" s="105">
        <v>52000</v>
      </c>
      <c r="H11" s="2"/>
      <c r="I11" s="122">
        <f>I10+G15</f>
        <v>221000</v>
      </c>
    </row>
    <row r="12" spans="1:9" ht="15.75" x14ac:dyDescent="0.25">
      <c r="A12" s="1"/>
      <c r="B12" s="1"/>
      <c r="C12" s="1" t="s">
        <v>107</v>
      </c>
      <c r="D12" s="1"/>
      <c r="E12" s="104">
        <v>89000</v>
      </c>
      <c r="F12" s="105"/>
      <c r="G12" s="105">
        <v>51000</v>
      </c>
      <c r="H12" s="2"/>
      <c r="I12" s="2"/>
    </row>
    <row r="13" spans="1:9" ht="15.75" x14ac:dyDescent="0.25">
      <c r="A13" s="1"/>
      <c r="B13" s="1" t="s">
        <v>109</v>
      </c>
      <c r="C13" s="1"/>
      <c r="D13" s="1"/>
      <c r="E13" s="1"/>
      <c r="F13" s="2"/>
      <c r="G13" s="2"/>
      <c r="H13" s="2"/>
      <c r="I13" s="2"/>
    </row>
    <row r="14" spans="1:9" ht="15.75" x14ac:dyDescent="0.25">
      <c r="A14" s="1"/>
      <c r="B14" s="1" t="s">
        <v>171</v>
      </c>
      <c r="C14" s="1"/>
      <c r="D14" s="1"/>
      <c r="E14" s="1"/>
      <c r="F14" s="2"/>
      <c r="G14" s="2"/>
      <c r="H14" s="2"/>
      <c r="I14" s="2"/>
    </row>
    <row r="15" spans="1:9" ht="15.75" x14ac:dyDescent="0.25">
      <c r="A15" s="1"/>
      <c r="B15" s="1"/>
      <c r="C15" s="1" t="s">
        <v>110</v>
      </c>
      <c r="D15" s="1"/>
      <c r="E15" s="1"/>
      <c r="F15" s="2"/>
      <c r="G15" s="105">
        <v>44000</v>
      </c>
      <c r="H15" s="2"/>
      <c r="I15" s="2"/>
    </row>
    <row r="16" spans="1:9" ht="15.75" x14ac:dyDescent="0.25">
      <c r="A16" s="1"/>
      <c r="B16" s="1"/>
      <c r="C16" s="1" t="s">
        <v>111</v>
      </c>
      <c r="D16" s="1"/>
      <c r="E16" s="1"/>
      <c r="F16" s="2"/>
      <c r="G16" s="105">
        <v>33000</v>
      </c>
      <c r="H16" s="2"/>
      <c r="I16" s="2"/>
    </row>
    <row r="17" spans="1:9" ht="15.75" x14ac:dyDescent="0.25">
      <c r="A17" s="1"/>
      <c r="B17" s="1"/>
      <c r="C17" s="1" t="s">
        <v>172</v>
      </c>
      <c r="D17" s="1"/>
      <c r="E17" s="1"/>
      <c r="F17" s="2"/>
      <c r="G17" s="105">
        <v>7000</v>
      </c>
      <c r="H17" s="2"/>
      <c r="I17" s="2"/>
    </row>
    <row r="18" spans="1:9" ht="15.75" x14ac:dyDescent="0.25">
      <c r="A18" s="1"/>
      <c r="B18" s="1" t="s">
        <v>112</v>
      </c>
      <c r="C18" s="1"/>
      <c r="D18" s="1"/>
      <c r="E18" s="1"/>
      <c r="F18" s="2"/>
      <c r="G18" s="2"/>
      <c r="H18" s="2"/>
      <c r="I18" s="2"/>
    </row>
    <row r="19" spans="1:9" ht="15.75" x14ac:dyDescent="0.25">
      <c r="A19" s="1"/>
      <c r="B19" s="1" t="s">
        <v>113</v>
      </c>
      <c r="C19" s="1"/>
      <c r="D19" s="1"/>
      <c r="E19" s="1"/>
      <c r="F19" s="2"/>
      <c r="G19" s="2"/>
      <c r="H19" s="2"/>
      <c r="I19" s="2"/>
    </row>
    <row r="20" spans="1:9" ht="15.75" x14ac:dyDescent="0.25">
      <c r="A20" s="1"/>
      <c r="B20" s="1" t="s">
        <v>173</v>
      </c>
      <c r="C20" s="1"/>
      <c r="D20" s="1"/>
      <c r="E20" s="1"/>
      <c r="F20" s="2"/>
      <c r="G20" s="2"/>
      <c r="H20" s="2"/>
      <c r="I20" s="2"/>
    </row>
    <row r="21" spans="1:9" ht="15.75" x14ac:dyDescent="0.25">
      <c r="A21" s="1"/>
      <c r="B21" s="1"/>
      <c r="C21" s="1"/>
      <c r="D21" s="1"/>
      <c r="E21" s="1"/>
      <c r="F21" s="2"/>
      <c r="G21" s="2"/>
      <c r="H21" s="2"/>
      <c r="I21" s="2"/>
    </row>
    <row r="22" spans="1:9" ht="15.75" x14ac:dyDescent="0.25">
      <c r="A22" s="1"/>
      <c r="B22" s="1"/>
      <c r="C22" s="1"/>
      <c r="D22" s="1"/>
      <c r="E22" s="1"/>
      <c r="F22" s="2"/>
      <c r="G22" s="2"/>
      <c r="H22" s="2"/>
      <c r="I22" s="2"/>
    </row>
    <row r="23" spans="1:9" ht="16.5" thickBot="1" x14ac:dyDescent="0.3">
      <c r="A23" s="9" t="s">
        <v>5</v>
      </c>
      <c r="B23" s="10"/>
      <c r="C23" s="10"/>
      <c r="D23" s="10"/>
      <c r="E23" s="10"/>
      <c r="F23" s="10"/>
      <c r="G23" s="10"/>
      <c r="H23" s="10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11" t="s">
        <v>0</v>
      </c>
      <c r="B25" s="2" t="s">
        <v>12</v>
      </c>
      <c r="C25" s="2"/>
      <c r="D25" s="2"/>
      <c r="E25" s="2"/>
      <c r="F25" s="2"/>
      <c r="G25" s="2"/>
      <c r="H25" s="2"/>
      <c r="I25" s="2"/>
    </row>
    <row r="26" spans="1:9" x14ac:dyDescent="0.25">
      <c r="A26" s="11" t="s">
        <v>1</v>
      </c>
      <c r="B26" s="2" t="s">
        <v>13</v>
      </c>
      <c r="C26" s="2"/>
      <c r="D26" s="2"/>
      <c r="E26" s="2"/>
      <c r="F26" s="2"/>
      <c r="G26" s="2"/>
      <c r="H26" s="2"/>
      <c r="I26" s="2"/>
    </row>
    <row r="27" spans="1:9" x14ac:dyDescent="0.25">
      <c r="A27" s="11"/>
      <c r="B27" s="2" t="s">
        <v>14</v>
      </c>
      <c r="C27" s="2"/>
      <c r="D27" s="2"/>
      <c r="E27" s="2"/>
      <c r="F27" s="2"/>
      <c r="G27" s="2"/>
      <c r="H27" s="2"/>
      <c r="I27" s="2"/>
    </row>
    <row r="28" spans="1:9" x14ac:dyDescent="0.25">
      <c r="A28" s="11" t="s">
        <v>2</v>
      </c>
      <c r="B28" s="2" t="s">
        <v>15</v>
      </c>
      <c r="C28" s="2"/>
      <c r="D28" s="2"/>
      <c r="E28" s="2"/>
      <c r="F28" s="2"/>
      <c r="G28" s="2"/>
      <c r="H28" s="2"/>
      <c r="I28" s="2"/>
    </row>
    <row r="29" spans="1:9" x14ac:dyDescent="0.25">
      <c r="A29" s="11"/>
      <c r="B29" s="2" t="s">
        <v>16</v>
      </c>
      <c r="C29" s="2"/>
      <c r="D29" s="2"/>
      <c r="E29" s="2"/>
      <c r="F29" s="2"/>
      <c r="G29" s="2"/>
      <c r="H29" s="2"/>
      <c r="I29" s="2"/>
    </row>
    <row r="30" spans="1:9" x14ac:dyDescent="0.25">
      <c r="A30" s="11" t="s">
        <v>3</v>
      </c>
      <c r="B30" s="2" t="s">
        <v>174</v>
      </c>
      <c r="C30" s="2"/>
      <c r="D30" s="2"/>
      <c r="E30" s="2"/>
      <c r="F30" s="2"/>
      <c r="G30" s="2"/>
      <c r="H30" s="2"/>
      <c r="I30" s="2"/>
    </row>
    <row r="31" spans="1:9" x14ac:dyDescent="0.25">
      <c r="A31" s="11"/>
      <c r="B31" s="2" t="s">
        <v>17</v>
      </c>
      <c r="C31" s="2"/>
      <c r="D31" s="2"/>
      <c r="E31" s="2"/>
      <c r="F31" s="2"/>
      <c r="G31" s="2"/>
      <c r="H31" s="2"/>
      <c r="I31" s="2"/>
    </row>
    <row r="32" spans="1:9" x14ac:dyDescent="0.25">
      <c r="A32" s="11" t="s">
        <v>18</v>
      </c>
      <c r="B32" s="2" t="s">
        <v>175</v>
      </c>
      <c r="C32" s="2"/>
      <c r="D32" s="2"/>
      <c r="E32" s="2"/>
      <c r="F32" s="2"/>
      <c r="G32" s="2"/>
      <c r="H32" s="2"/>
      <c r="I32" s="2"/>
    </row>
    <row r="33" spans="1:9" x14ac:dyDescent="0.25">
      <c r="A33" s="11"/>
      <c r="B33" s="2" t="s">
        <v>19</v>
      </c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6.5" thickBot="1" x14ac:dyDescent="0.3">
      <c r="A35" s="9" t="s">
        <v>6</v>
      </c>
      <c r="B35" s="13"/>
      <c r="C35" s="13"/>
      <c r="D35" s="10"/>
      <c r="E35" s="10"/>
      <c r="F35" s="10"/>
      <c r="G35" s="10"/>
      <c r="H35" s="10"/>
      <c r="I35" s="2"/>
    </row>
    <row r="36" spans="1:9" ht="15.75" x14ac:dyDescent="0.25">
      <c r="A36" s="1"/>
      <c r="B36" s="1" t="s">
        <v>20</v>
      </c>
      <c r="C36" s="1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9.5" thickBot="1" x14ac:dyDescent="0.35">
      <c r="A38" s="2"/>
      <c r="B38" s="151" t="s">
        <v>21</v>
      </c>
      <c r="C38" s="151"/>
      <c r="D38" s="151"/>
      <c r="E38" s="151"/>
      <c r="F38" s="151"/>
      <c r="G38" s="151"/>
      <c r="H38" s="151"/>
      <c r="I38" s="2"/>
    </row>
    <row r="39" spans="1:9" ht="16.5" thickBot="1" x14ac:dyDescent="0.3">
      <c r="A39" s="2"/>
      <c r="B39" s="26" t="s">
        <v>22</v>
      </c>
      <c r="C39" s="152" t="s">
        <v>23</v>
      </c>
      <c r="D39" s="153"/>
      <c r="E39" s="153"/>
      <c r="F39" s="154"/>
      <c r="G39" s="27" t="s">
        <v>24</v>
      </c>
      <c r="H39" s="26" t="s">
        <v>25</v>
      </c>
      <c r="I39" s="2"/>
    </row>
    <row r="40" spans="1:9" x14ac:dyDescent="0.25">
      <c r="A40" s="2"/>
      <c r="B40" s="28" t="s">
        <v>26</v>
      </c>
      <c r="C40" s="155"/>
      <c r="D40" s="156"/>
      <c r="E40" s="156"/>
      <c r="F40" s="157"/>
      <c r="G40" s="29"/>
      <c r="H40" s="30"/>
      <c r="I40" s="2"/>
    </row>
    <row r="41" spans="1:9" x14ac:dyDescent="0.25">
      <c r="A41" s="2"/>
      <c r="B41" s="31"/>
      <c r="C41" s="32"/>
      <c r="D41" s="149"/>
      <c r="E41" s="149"/>
      <c r="F41" s="150"/>
      <c r="G41" s="33"/>
      <c r="H41" s="34"/>
      <c r="I41" s="2"/>
    </row>
    <row r="42" spans="1:9" ht="15.75" thickBot="1" x14ac:dyDescent="0.3">
      <c r="A42" s="2"/>
      <c r="B42" s="7"/>
      <c r="C42" s="35"/>
      <c r="D42" s="7"/>
      <c r="E42" s="7"/>
      <c r="F42" s="36"/>
      <c r="G42" s="37"/>
      <c r="H42" s="38"/>
      <c r="I42" s="2"/>
    </row>
    <row r="43" spans="1:9" ht="15.75" thickTop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15" t="s">
        <v>27</v>
      </c>
      <c r="B44" s="2"/>
      <c r="C44" s="2"/>
      <c r="D44" s="2"/>
      <c r="E44" s="2"/>
      <c r="F44" s="2"/>
      <c r="G44" s="2"/>
      <c r="H44" s="2"/>
      <c r="I44" s="2"/>
    </row>
    <row r="45" spans="1:9" ht="19.5" thickBot="1" x14ac:dyDescent="0.35">
      <c r="A45" s="2"/>
      <c r="B45" s="151" t="s">
        <v>21</v>
      </c>
      <c r="C45" s="151"/>
      <c r="D45" s="151"/>
      <c r="E45" s="151"/>
      <c r="F45" s="151"/>
      <c r="G45" s="151"/>
      <c r="H45" s="151"/>
      <c r="I45" s="2"/>
    </row>
    <row r="46" spans="1:9" ht="16.5" thickBot="1" x14ac:dyDescent="0.3">
      <c r="A46" s="2"/>
      <c r="B46" s="26" t="s">
        <v>22</v>
      </c>
      <c r="C46" s="152" t="s">
        <v>23</v>
      </c>
      <c r="D46" s="153"/>
      <c r="E46" s="153"/>
      <c r="F46" s="154"/>
      <c r="G46" s="27" t="s">
        <v>24</v>
      </c>
      <c r="H46" s="26" t="s">
        <v>25</v>
      </c>
      <c r="I46" s="2"/>
    </row>
    <row r="47" spans="1:9" x14ac:dyDescent="0.25">
      <c r="A47" s="2"/>
      <c r="B47" s="28" t="s">
        <v>28</v>
      </c>
      <c r="C47" s="155"/>
      <c r="D47" s="156"/>
      <c r="E47" s="156"/>
      <c r="F47" s="157"/>
      <c r="G47" s="29"/>
      <c r="H47" s="30"/>
      <c r="I47" s="2"/>
    </row>
    <row r="48" spans="1:9" x14ac:dyDescent="0.25">
      <c r="A48" s="2"/>
      <c r="B48" s="31"/>
      <c r="C48" s="32"/>
      <c r="D48" s="149"/>
      <c r="E48" s="149"/>
      <c r="F48" s="150"/>
      <c r="G48" s="33"/>
      <c r="H48" s="34"/>
      <c r="I48" s="2"/>
    </row>
    <row r="49" spans="1:9" ht="15.75" thickBot="1" x14ac:dyDescent="0.3">
      <c r="A49" s="2"/>
      <c r="B49" s="7"/>
      <c r="C49" s="35"/>
      <c r="D49" s="7"/>
      <c r="E49" s="7"/>
      <c r="F49" s="36"/>
      <c r="G49" s="37"/>
      <c r="H49" s="38"/>
      <c r="I49" s="2"/>
    </row>
    <row r="50" spans="1:9" ht="15.75" thickTop="1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15" t="s">
        <v>29</v>
      </c>
      <c r="B51" s="2"/>
      <c r="C51" s="2"/>
      <c r="D51" s="2"/>
      <c r="E51" s="2"/>
      <c r="F51" s="2"/>
      <c r="G51" s="2"/>
      <c r="H51" s="2"/>
      <c r="I51" s="2"/>
    </row>
    <row r="52" spans="1:9" ht="19.5" thickBot="1" x14ac:dyDescent="0.35">
      <c r="A52" s="2"/>
      <c r="B52" s="151" t="s">
        <v>21</v>
      </c>
      <c r="C52" s="151"/>
      <c r="D52" s="151"/>
      <c r="E52" s="151"/>
      <c r="F52" s="151"/>
      <c r="G52" s="151"/>
      <c r="H52" s="151"/>
      <c r="I52" s="2"/>
    </row>
    <row r="53" spans="1:9" ht="16.5" thickBot="1" x14ac:dyDescent="0.3">
      <c r="A53" s="2"/>
      <c r="B53" s="26" t="s">
        <v>22</v>
      </c>
      <c r="C53" s="152" t="s">
        <v>23</v>
      </c>
      <c r="D53" s="153"/>
      <c r="E53" s="153"/>
      <c r="F53" s="154"/>
      <c r="G53" s="27" t="s">
        <v>24</v>
      </c>
      <c r="H53" s="26" t="s">
        <v>25</v>
      </c>
      <c r="I53" s="2"/>
    </row>
    <row r="54" spans="1:9" x14ac:dyDescent="0.25">
      <c r="A54" s="2"/>
      <c r="B54" s="28" t="s">
        <v>28</v>
      </c>
      <c r="C54" s="155"/>
      <c r="D54" s="156"/>
      <c r="E54" s="156"/>
      <c r="F54" s="157"/>
      <c r="G54" s="29"/>
      <c r="H54" s="30"/>
      <c r="I54" s="2"/>
    </row>
    <row r="55" spans="1:9" x14ac:dyDescent="0.25">
      <c r="A55" s="2"/>
      <c r="B55" s="31"/>
      <c r="C55" s="32"/>
      <c r="D55" s="149"/>
      <c r="E55" s="149"/>
      <c r="F55" s="150"/>
      <c r="G55" s="33"/>
      <c r="H55" s="34"/>
      <c r="I55" s="2"/>
    </row>
    <row r="56" spans="1:9" ht="15.75" thickBot="1" x14ac:dyDescent="0.3">
      <c r="A56" s="2"/>
      <c r="B56" s="7"/>
      <c r="C56" s="32"/>
      <c r="D56" s="7"/>
      <c r="E56" s="7"/>
      <c r="F56" s="36"/>
      <c r="G56" s="37"/>
      <c r="H56" s="38"/>
      <c r="I56" s="2"/>
    </row>
    <row r="57" spans="1:9" ht="15.75" thickTop="1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15" t="s">
        <v>31</v>
      </c>
      <c r="B58" s="2"/>
      <c r="C58" s="2"/>
      <c r="D58" s="2"/>
      <c r="E58" s="2"/>
      <c r="F58" s="2"/>
      <c r="G58" s="2"/>
      <c r="H58" s="2"/>
      <c r="I58" s="2"/>
    </row>
    <row r="59" spans="1:9" ht="19.5" thickBot="1" x14ac:dyDescent="0.35">
      <c r="A59" s="2"/>
      <c r="B59" s="151" t="s">
        <v>21</v>
      </c>
      <c r="C59" s="151"/>
      <c r="D59" s="151"/>
      <c r="E59" s="151"/>
      <c r="F59" s="151"/>
      <c r="G59" s="151"/>
      <c r="H59" s="151"/>
      <c r="I59" s="2"/>
    </row>
    <row r="60" spans="1:9" ht="16.5" thickBot="1" x14ac:dyDescent="0.3">
      <c r="A60" s="2"/>
      <c r="B60" s="26" t="s">
        <v>22</v>
      </c>
      <c r="C60" s="152" t="s">
        <v>23</v>
      </c>
      <c r="D60" s="153"/>
      <c r="E60" s="153"/>
      <c r="F60" s="154"/>
      <c r="G60" s="27" t="s">
        <v>24</v>
      </c>
      <c r="H60" s="26" t="s">
        <v>25</v>
      </c>
      <c r="I60" s="2"/>
    </row>
    <row r="61" spans="1:9" x14ac:dyDescent="0.25">
      <c r="A61" s="2"/>
      <c r="B61" s="28" t="s">
        <v>32</v>
      </c>
      <c r="C61" s="155"/>
      <c r="D61" s="156"/>
      <c r="E61" s="156"/>
      <c r="F61" s="157"/>
      <c r="G61" s="29"/>
      <c r="H61" s="30"/>
      <c r="I61" s="2"/>
    </row>
    <row r="62" spans="1:9" x14ac:dyDescent="0.25">
      <c r="A62" s="2"/>
      <c r="B62" s="31"/>
      <c r="C62" s="32"/>
      <c r="D62" s="149"/>
      <c r="E62" s="149"/>
      <c r="F62" s="150"/>
      <c r="G62" s="33"/>
      <c r="H62" s="34"/>
      <c r="I62" s="2"/>
    </row>
    <row r="63" spans="1:9" ht="15.75" thickBot="1" x14ac:dyDescent="0.3">
      <c r="A63" s="2"/>
      <c r="B63" s="7"/>
      <c r="C63" s="35"/>
      <c r="D63" s="7"/>
      <c r="E63" s="7"/>
      <c r="F63" s="36"/>
      <c r="G63" s="37"/>
      <c r="H63" s="38"/>
      <c r="I63" s="2"/>
    </row>
    <row r="64" spans="1:9" ht="15.75" thickTop="1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15" t="s">
        <v>33</v>
      </c>
      <c r="B65" s="2"/>
      <c r="C65" s="2"/>
      <c r="D65" s="2"/>
      <c r="E65" s="2"/>
      <c r="F65" s="2"/>
      <c r="G65" s="2"/>
      <c r="H65" s="2"/>
      <c r="I65" s="2"/>
    </row>
    <row r="66" spans="1:9" ht="19.5" thickBot="1" x14ac:dyDescent="0.35">
      <c r="A66" s="2"/>
      <c r="B66" s="151" t="s">
        <v>21</v>
      </c>
      <c r="C66" s="151"/>
      <c r="D66" s="151"/>
      <c r="E66" s="151"/>
      <c r="F66" s="151"/>
      <c r="G66" s="151"/>
      <c r="H66" s="151"/>
      <c r="I66" s="2"/>
    </row>
    <row r="67" spans="1:9" ht="16.5" thickBot="1" x14ac:dyDescent="0.3">
      <c r="A67" s="2"/>
      <c r="B67" s="26" t="s">
        <v>22</v>
      </c>
      <c r="C67" s="152" t="s">
        <v>23</v>
      </c>
      <c r="D67" s="153"/>
      <c r="E67" s="153"/>
      <c r="F67" s="154"/>
      <c r="G67" s="27" t="s">
        <v>24</v>
      </c>
      <c r="H67" s="26" t="s">
        <v>25</v>
      </c>
      <c r="I67" s="2"/>
    </row>
    <row r="68" spans="1:9" x14ac:dyDescent="0.25">
      <c r="A68" s="2"/>
      <c r="B68" s="28" t="s">
        <v>34</v>
      </c>
      <c r="C68" s="155"/>
      <c r="D68" s="156"/>
      <c r="E68" s="156"/>
      <c r="F68" s="157"/>
      <c r="G68" s="29"/>
      <c r="H68" s="30"/>
      <c r="I68" s="2"/>
    </row>
    <row r="69" spans="1:9" x14ac:dyDescent="0.25">
      <c r="A69" s="2"/>
      <c r="B69" s="39"/>
      <c r="C69" s="32"/>
      <c r="D69" s="40"/>
      <c r="E69" s="40"/>
      <c r="F69" s="41"/>
      <c r="G69" s="42"/>
      <c r="H69" s="43"/>
      <c r="I69" s="2"/>
    </row>
    <row r="70" spans="1:9" x14ac:dyDescent="0.25">
      <c r="A70" s="2"/>
      <c r="B70" s="44"/>
      <c r="C70" s="32"/>
      <c r="D70" s="149"/>
      <c r="E70" s="149"/>
      <c r="F70" s="150"/>
      <c r="G70" s="33"/>
      <c r="H70" s="34"/>
      <c r="I70" s="2"/>
    </row>
    <row r="71" spans="1:9" ht="15.75" thickBot="1" x14ac:dyDescent="0.3">
      <c r="A71" s="2"/>
      <c r="B71" s="7"/>
      <c r="C71" s="32"/>
      <c r="D71" s="7"/>
      <c r="E71" s="7"/>
      <c r="F71" s="36"/>
      <c r="G71" s="37"/>
      <c r="H71" s="38"/>
      <c r="I71" s="2"/>
    </row>
    <row r="72" spans="1:9" ht="16.5" thickTop="1" x14ac:dyDescent="0.25">
      <c r="A72" s="1"/>
      <c r="B72" s="1"/>
      <c r="C72" s="1"/>
      <c r="D72" s="2"/>
      <c r="E72" s="2"/>
      <c r="F72" s="2"/>
      <c r="G72" s="2"/>
      <c r="H72" s="2"/>
      <c r="I72" s="2"/>
    </row>
    <row r="73" spans="1:9" ht="15.75" x14ac:dyDescent="0.25">
      <c r="A73" s="14" t="s">
        <v>35</v>
      </c>
      <c r="B73" s="1"/>
      <c r="C73" s="1"/>
      <c r="D73" s="2"/>
      <c r="E73" s="2"/>
      <c r="F73" s="2"/>
      <c r="G73" s="2"/>
      <c r="H73" s="2"/>
      <c r="I73" s="2"/>
    </row>
    <row r="74" spans="1:9" ht="19.5" thickBot="1" x14ac:dyDescent="0.35">
      <c r="A74" s="2"/>
      <c r="B74" s="151" t="s">
        <v>21</v>
      </c>
      <c r="C74" s="151"/>
      <c r="D74" s="151"/>
      <c r="E74" s="151"/>
      <c r="F74" s="151"/>
      <c r="G74" s="151"/>
      <c r="H74" s="151"/>
      <c r="I74" s="2"/>
    </row>
    <row r="75" spans="1:9" ht="16.5" thickBot="1" x14ac:dyDescent="0.3">
      <c r="A75" s="2"/>
      <c r="B75" s="26" t="s">
        <v>22</v>
      </c>
      <c r="C75" s="152" t="s">
        <v>23</v>
      </c>
      <c r="D75" s="153"/>
      <c r="E75" s="153"/>
      <c r="F75" s="154"/>
      <c r="G75" s="27" t="s">
        <v>24</v>
      </c>
      <c r="H75" s="26" t="s">
        <v>25</v>
      </c>
      <c r="I75" s="2"/>
    </row>
    <row r="76" spans="1:9" x14ac:dyDescent="0.25">
      <c r="A76" s="2"/>
      <c r="B76" s="28" t="s">
        <v>36</v>
      </c>
      <c r="C76" s="155"/>
      <c r="D76" s="156"/>
      <c r="E76" s="156"/>
      <c r="F76" s="157"/>
      <c r="G76" s="29"/>
      <c r="H76" s="30"/>
      <c r="I76" s="2"/>
    </row>
    <row r="77" spans="1:9" x14ac:dyDescent="0.25">
      <c r="A77" s="2"/>
      <c r="B77" s="31"/>
      <c r="C77" s="32"/>
      <c r="D77" s="149"/>
      <c r="E77" s="149"/>
      <c r="F77" s="150"/>
      <c r="G77" s="33"/>
      <c r="H77" s="34"/>
      <c r="I77" s="2"/>
    </row>
    <row r="78" spans="1:9" ht="15.75" thickBot="1" x14ac:dyDescent="0.3">
      <c r="A78" s="2"/>
      <c r="B78" s="7"/>
      <c r="C78" s="35"/>
      <c r="D78" s="7"/>
      <c r="E78" s="7"/>
      <c r="F78" s="36"/>
      <c r="G78" s="37"/>
      <c r="H78" s="38"/>
      <c r="I78" s="2"/>
    </row>
    <row r="79" spans="1:9" ht="16.5" thickTop="1" x14ac:dyDescent="0.25">
      <c r="A79" s="1"/>
      <c r="B79" s="1"/>
      <c r="C79" s="1"/>
      <c r="D79" s="2"/>
      <c r="E79" s="2"/>
      <c r="F79" s="2"/>
      <c r="G79" s="2"/>
      <c r="H79" s="2"/>
      <c r="I79" s="2"/>
    </row>
    <row r="80" spans="1:9" ht="15.75" x14ac:dyDescent="0.25">
      <c r="A80" s="14" t="s">
        <v>176</v>
      </c>
      <c r="B80" s="1"/>
      <c r="C80" s="1"/>
      <c r="D80" s="2"/>
      <c r="E80" s="2"/>
      <c r="F80" s="2"/>
      <c r="G80" s="2"/>
      <c r="H80" s="2"/>
      <c r="I80" s="2"/>
    </row>
    <row r="81" spans="1:9" ht="19.5" thickBot="1" x14ac:dyDescent="0.35">
      <c r="A81" s="2"/>
      <c r="B81" s="151" t="s">
        <v>21</v>
      </c>
      <c r="C81" s="151"/>
      <c r="D81" s="151"/>
      <c r="E81" s="151"/>
      <c r="F81" s="151"/>
      <c r="G81" s="151"/>
      <c r="H81" s="151"/>
      <c r="I81" s="2"/>
    </row>
    <row r="82" spans="1:9" ht="16.5" thickBot="1" x14ac:dyDescent="0.3">
      <c r="A82" s="2"/>
      <c r="B82" s="26" t="s">
        <v>22</v>
      </c>
      <c r="C82" s="152" t="s">
        <v>23</v>
      </c>
      <c r="D82" s="153"/>
      <c r="E82" s="153"/>
      <c r="F82" s="154"/>
      <c r="G82" s="27" t="s">
        <v>24</v>
      </c>
      <c r="H82" s="26" t="s">
        <v>25</v>
      </c>
      <c r="I82" s="2"/>
    </row>
    <row r="83" spans="1:9" x14ac:dyDescent="0.25">
      <c r="A83" s="2"/>
      <c r="B83" s="28" t="s">
        <v>37</v>
      </c>
      <c r="C83" s="155"/>
      <c r="D83" s="156"/>
      <c r="E83" s="156"/>
      <c r="F83" s="157"/>
      <c r="G83" s="29"/>
      <c r="H83" s="30"/>
      <c r="I83" s="2"/>
    </row>
    <row r="84" spans="1:9" x14ac:dyDescent="0.25">
      <c r="A84" s="2"/>
      <c r="B84" s="31"/>
      <c r="C84" s="32"/>
      <c r="D84" s="149"/>
      <c r="E84" s="149"/>
      <c r="F84" s="150"/>
      <c r="G84" s="33"/>
      <c r="H84" s="34"/>
      <c r="I84" s="2"/>
    </row>
    <row r="85" spans="1:9" ht="15.75" thickBot="1" x14ac:dyDescent="0.3">
      <c r="A85" s="2"/>
      <c r="B85" s="7"/>
      <c r="C85" s="35"/>
      <c r="D85" s="7"/>
      <c r="E85" s="7"/>
      <c r="F85" s="36"/>
      <c r="G85" s="37"/>
      <c r="H85" s="38"/>
      <c r="I85" s="2"/>
    </row>
    <row r="86" spans="1:9" ht="16.5" thickTop="1" x14ac:dyDescent="0.25">
      <c r="A86" s="1"/>
      <c r="B86" s="1"/>
      <c r="C86" s="1"/>
      <c r="D86" s="2"/>
      <c r="E86" s="2"/>
      <c r="F86" s="2"/>
      <c r="G86" s="2"/>
      <c r="H86" s="2"/>
      <c r="I86" s="2"/>
    </row>
    <row r="87" spans="1:9" ht="15.75" x14ac:dyDescent="0.25">
      <c r="A87" s="14" t="s">
        <v>39</v>
      </c>
      <c r="B87" s="1"/>
      <c r="C87" s="1"/>
      <c r="D87" s="2"/>
      <c r="E87" s="2"/>
      <c r="F87" s="2"/>
      <c r="G87" s="2"/>
      <c r="H87" s="2"/>
      <c r="I87" s="2"/>
    </row>
    <row r="88" spans="1:9" ht="19.5" thickBot="1" x14ac:dyDescent="0.35">
      <c r="A88" s="2"/>
      <c r="B88" s="151" t="s">
        <v>21</v>
      </c>
      <c r="C88" s="151"/>
      <c r="D88" s="151"/>
      <c r="E88" s="151"/>
      <c r="F88" s="151"/>
      <c r="G88" s="151"/>
      <c r="H88" s="151"/>
      <c r="I88" s="2"/>
    </row>
    <row r="89" spans="1:9" ht="16.5" thickBot="1" x14ac:dyDescent="0.3">
      <c r="A89" s="2"/>
      <c r="B89" s="26" t="s">
        <v>22</v>
      </c>
      <c r="C89" s="152" t="s">
        <v>23</v>
      </c>
      <c r="D89" s="153"/>
      <c r="E89" s="153"/>
      <c r="F89" s="154"/>
      <c r="G89" s="27" t="s">
        <v>24</v>
      </c>
      <c r="H89" s="26" t="s">
        <v>25</v>
      </c>
      <c r="I89" s="2"/>
    </row>
    <row r="90" spans="1:9" x14ac:dyDescent="0.25">
      <c r="A90" s="2"/>
      <c r="B90" s="28" t="s">
        <v>40</v>
      </c>
      <c r="C90" s="155"/>
      <c r="D90" s="156"/>
      <c r="E90" s="156"/>
      <c r="F90" s="157"/>
      <c r="G90" s="29"/>
      <c r="H90" s="30"/>
      <c r="I90" s="2"/>
    </row>
    <row r="91" spans="1:9" x14ac:dyDescent="0.25">
      <c r="A91" s="2"/>
      <c r="B91" s="31"/>
      <c r="C91" s="32"/>
      <c r="D91" s="149"/>
      <c r="E91" s="149"/>
      <c r="F91" s="150"/>
      <c r="G91" s="33"/>
      <c r="H91" s="34"/>
      <c r="I91" s="2"/>
    </row>
    <row r="92" spans="1:9" ht="15.75" thickBot="1" x14ac:dyDescent="0.3">
      <c r="A92" s="2"/>
      <c r="B92" s="7"/>
      <c r="C92" s="35"/>
      <c r="D92" s="7"/>
      <c r="E92" s="7"/>
      <c r="F92" s="36"/>
      <c r="G92" s="37"/>
      <c r="H92" s="38"/>
      <c r="I92" s="2"/>
    </row>
    <row r="93" spans="1:9" ht="16.5" thickTop="1" x14ac:dyDescent="0.25">
      <c r="A93" s="1"/>
      <c r="B93" s="1"/>
      <c r="C93" s="1"/>
      <c r="D93" s="2"/>
      <c r="E93" s="2"/>
      <c r="F93" s="2"/>
      <c r="G93" s="2"/>
      <c r="H93" s="2"/>
      <c r="I93" s="2"/>
    </row>
    <row r="94" spans="1:9" ht="15.75" x14ac:dyDescent="0.25">
      <c r="A94" s="14" t="s">
        <v>41</v>
      </c>
      <c r="B94" s="1"/>
      <c r="C94" s="1"/>
      <c r="D94" s="2"/>
      <c r="E94" s="2"/>
      <c r="F94" s="2"/>
      <c r="G94" s="2"/>
      <c r="H94" s="2"/>
      <c r="I94" s="2"/>
    </row>
    <row r="95" spans="1:9" ht="19.5" thickBot="1" x14ac:dyDescent="0.35">
      <c r="A95" s="2"/>
      <c r="B95" s="151" t="s">
        <v>21</v>
      </c>
      <c r="C95" s="151"/>
      <c r="D95" s="151"/>
      <c r="E95" s="151"/>
      <c r="F95" s="151"/>
      <c r="G95" s="151"/>
      <c r="H95" s="151"/>
      <c r="I95" s="2"/>
    </row>
    <row r="96" spans="1:9" ht="16.5" thickBot="1" x14ac:dyDescent="0.3">
      <c r="A96" s="2"/>
      <c r="B96" s="26" t="s">
        <v>22</v>
      </c>
      <c r="C96" s="152" t="s">
        <v>23</v>
      </c>
      <c r="D96" s="153"/>
      <c r="E96" s="153"/>
      <c r="F96" s="154"/>
      <c r="G96" s="27" t="s">
        <v>24</v>
      </c>
      <c r="H96" s="26" t="s">
        <v>25</v>
      </c>
      <c r="I96" s="2"/>
    </row>
    <row r="97" spans="1:9" x14ac:dyDescent="0.25">
      <c r="A97" s="2"/>
      <c r="B97" s="28" t="s">
        <v>40</v>
      </c>
      <c r="C97" s="155"/>
      <c r="D97" s="156"/>
      <c r="E97" s="156"/>
      <c r="F97" s="157"/>
      <c r="G97" s="29"/>
      <c r="H97" s="30"/>
      <c r="I97" s="2"/>
    </row>
    <row r="98" spans="1:9" x14ac:dyDescent="0.25">
      <c r="A98" s="2"/>
      <c r="B98" s="31"/>
      <c r="C98" s="32"/>
      <c r="D98" s="149"/>
      <c r="E98" s="149"/>
      <c r="F98" s="150"/>
      <c r="G98" s="33"/>
      <c r="H98" s="34"/>
      <c r="I98" s="2"/>
    </row>
    <row r="99" spans="1:9" ht="15.75" thickBot="1" x14ac:dyDescent="0.3">
      <c r="A99" s="2"/>
      <c r="B99" s="7"/>
      <c r="C99" s="35"/>
      <c r="D99" s="7"/>
      <c r="E99" s="7"/>
      <c r="F99" s="36"/>
      <c r="G99" s="37"/>
      <c r="H99" s="38"/>
      <c r="I99" s="2"/>
    </row>
    <row r="100" spans="1:9" ht="15.75" thickTop="1" x14ac:dyDescent="0.25">
      <c r="A100" s="2"/>
      <c r="B100" s="45"/>
      <c r="C100" s="45"/>
      <c r="D100" s="45"/>
      <c r="E100" s="45"/>
      <c r="F100" s="45"/>
      <c r="G100" s="46"/>
      <c r="H100" s="46"/>
      <c r="I100" s="2"/>
    </row>
    <row r="101" spans="1:9" x14ac:dyDescent="0.25">
      <c r="A101" s="2"/>
      <c r="B101" s="45"/>
      <c r="C101" s="45"/>
      <c r="D101" s="45"/>
      <c r="E101" s="45"/>
      <c r="F101" s="45"/>
      <c r="G101" s="46"/>
      <c r="H101" s="46"/>
      <c r="I101" s="2"/>
    </row>
    <row r="102" spans="1:9" ht="16.5" thickBot="1" x14ac:dyDescent="0.3">
      <c r="A102" s="9" t="s">
        <v>7</v>
      </c>
      <c r="B102" s="13"/>
      <c r="C102" s="13"/>
      <c r="D102" s="10"/>
      <c r="E102" s="10"/>
      <c r="F102" s="10"/>
      <c r="G102" s="10"/>
      <c r="H102" s="10"/>
      <c r="I102" s="2"/>
    </row>
    <row r="103" spans="1:9" ht="15.75" x14ac:dyDescent="0.25">
      <c r="A103" s="1"/>
      <c r="B103" s="1" t="s">
        <v>42</v>
      </c>
      <c r="C103" s="1"/>
      <c r="D103" s="2"/>
      <c r="E103" s="2"/>
      <c r="F103" s="2"/>
      <c r="G103" s="2"/>
      <c r="H103" s="2"/>
      <c r="I103" s="2"/>
    </row>
    <row r="104" spans="1:9" x14ac:dyDescent="0.25">
      <c r="A104" s="2"/>
      <c r="B104" s="45" t="s">
        <v>43</v>
      </c>
      <c r="C104" s="45"/>
      <c r="D104" s="45"/>
      <c r="E104" s="45"/>
      <c r="F104" s="45"/>
      <c r="G104" s="46"/>
      <c r="H104" s="46"/>
      <c r="I104" s="2"/>
    </row>
    <row r="105" spans="1:9" x14ac:dyDescent="0.25">
      <c r="A105" s="2"/>
      <c r="B105" s="45" t="s">
        <v>44</v>
      </c>
      <c r="C105" s="45"/>
      <c r="D105" s="45"/>
      <c r="E105" s="45"/>
      <c r="F105" s="45"/>
      <c r="G105" s="46"/>
      <c r="H105" s="46"/>
      <c r="I105" s="2"/>
    </row>
    <row r="106" spans="1:9" x14ac:dyDescent="0.25">
      <c r="A106" s="2"/>
      <c r="B106" s="45"/>
      <c r="C106" s="45"/>
      <c r="D106" s="45"/>
      <c r="E106" s="45"/>
      <c r="F106" s="45"/>
      <c r="G106" s="46"/>
      <c r="H106" s="46"/>
      <c r="I106" s="2"/>
    </row>
    <row r="107" spans="1:9" x14ac:dyDescent="0.25">
      <c r="A107" s="2"/>
      <c r="B107" s="45"/>
      <c r="C107" s="45"/>
      <c r="D107" s="45"/>
      <c r="E107" s="45"/>
      <c r="F107" s="45"/>
      <c r="G107" s="46"/>
      <c r="H107" s="46"/>
      <c r="I107" s="2"/>
    </row>
    <row r="108" spans="1:9" ht="15.75" thickBot="1" x14ac:dyDescent="0.3">
      <c r="A108" s="148" t="s">
        <v>30</v>
      </c>
      <c r="B108" s="148"/>
      <c r="C108" s="148"/>
      <c r="D108" s="148"/>
      <c r="E108" s="45"/>
      <c r="F108" s="45"/>
      <c r="G108" s="46"/>
      <c r="H108" s="46"/>
      <c r="I108" s="2"/>
    </row>
    <row r="109" spans="1:9" x14ac:dyDescent="0.25">
      <c r="A109" s="47" t="s">
        <v>45</v>
      </c>
      <c r="B109" s="48"/>
      <c r="C109" s="47" t="s">
        <v>46</v>
      </c>
      <c r="D109" s="48"/>
      <c r="E109" s="45"/>
      <c r="F109" s="45"/>
      <c r="G109" s="46"/>
      <c r="H109" s="46"/>
      <c r="I109" s="2"/>
    </row>
    <row r="110" spans="1:9" x14ac:dyDescent="0.25">
      <c r="A110" s="49" t="s">
        <v>47</v>
      </c>
      <c r="B110" s="50"/>
      <c r="C110" s="51"/>
      <c r="D110" s="45"/>
      <c r="E110" s="45"/>
      <c r="F110" s="45"/>
      <c r="G110" s="46"/>
      <c r="H110" s="46"/>
      <c r="I110" s="2"/>
    </row>
    <row r="111" spans="1:9" x14ac:dyDescent="0.25">
      <c r="A111" s="2"/>
      <c r="B111" s="46"/>
      <c r="C111" s="51"/>
      <c r="D111" s="45"/>
      <c r="E111" s="45"/>
      <c r="F111" s="45"/>
      <c r="G111" s="46"/>
      <c r="H111" s="46"/>
      <c r="I111" s="2"/>
    </row>
    <row r="112" spans="1:9" x14ac:dyDescent="0.25">
      <c r="A112" s="2" t="s">
        <v>48</v>
      </c>
      <c r="B112" s="50"/>
      <c r="C112" s="51"/>
      <c r="D112" s="45"/>
      <c r="E112" s="45"/>
      <c r="F112" s="45"/>
      <c r="G112" s="46"/>
      <c r="H112" s="46"/>
      <c r="I112" s="2"/>
    </row>
    <row r="113" spans="1:9" x14ac:dyDescent="0.25">
      <c r="A113" s="2"/>
      <c r="B113" s="45"/>
      <c r="C113" s="45"/>
      <c r="D113" s="45"/>
      <c r="E113" s="45"/>
      <c r="F113" s="45"/>
      <c r="G113" s="46"/>
      <c r="H113" s="46"/>
      <c r="I113" s="2"/>
    </row>
    <row r="114" spans="1:9" x14ac:dyDescent="0.25">
      <c r="A114" s="2"/>
      <c r="B114" s="45"/>
      <c r="C114" s="45"/>
      <c r="D114" s="45"/>
      <c r="E114" s="45"/>
      <c r="F114" s="45"/>
      <c r="G114" s="46"/>
      <c r="H114" s="46"/>
      <c r="I114" s="2"/>
    </row>
    <row r="115" spans="1:9" ht="15.75" thickBot="1" x14ac:dyDescent="0.3">
      <c r="A115" s="148" t="s">
        <v>38</v>
      </c>
      <c r="B115" s="148"/>
      <c r="C115" s="148"/>
      <c r="D115" s="148"/>
      <c r="E115" s="45"/>
      <c r="F115" s="45"/>
      <c r="G115" s="46"/>
      <c r="H115" s="46"/>
      <c r="I115" s="2"/>
    </row>
    <row r="116" spans="1:9" x14ac:dyDescent="0.25">
      <c r="A116" s="47" t="s">
        <v>46</v>
      </c>
      <c r="B116" s="52"/>
      <c r="C116" s="53" t="s">
        <v>49</v>
      </c>
      <c r="D116" s="48"/>
      <c r="E116" s="45"/>
      <c r="F116" s="45"/>
      <c r="G116" s="46"/>
      <c r="H116" s="46"/>
      <c r="I116" s="2"/>
    </row>
    <row r="117" spans="1:9" x14ac:dyDescent="0.25">
      <c r="A117" s="2"/>
      <c r="B117" s="45"/>
      <c r="C117" s="51"/>
      <c r="D117" s="45"/>
      <c r="E117" s="45"/>
      <c r="F117" s="45"/>
      <c r="G117" s="46"/>
      <c r="H117" s="46"/>
      <c r="I117" s="2"/>
    </row>
    <row r="118" spans="1:9" x14ac:dyDescent="0.25">
      <c r="A118" s="2"/>
      <c r="B118" s="45"/>
      <c r="C118" s="51"/>
      <c r="D118" s="45"/>
      <c r="E118" s="45"/>
      <c r="F118" s="45"/>
      <c r="G118" s="46"/>
      <c r="H118" s="46"/>
      <c r="I118" s="2"/>
    </row>
    <row r="119" spans="1:9" x14ac:dyDescent="0.25">
      <c r="A119" s="2" t="s">
        <v>48</v>
      </c>
      <c r="B119" s="50">
        <f>+B116-D116</f>
        <v>0</v>
      </c>
      <c r="C119" s="51"/>
      <c r="D119" s="45"/>
      <c r="E119" s="45"/>
      <c r="F119" s="45"/>
      <c r="G119" s="46"/>
      <c r="H119" s="46"/>
      <c r="I119" s="2"/>
    </row>
    <row r="120" spans="1:9" x14ac:dyDescent="0.25">
      <c r="A120" s="2"/>
      <c r="B120" s="45"/>
      <c r="C120" s="45"/>
      <c r="D120" s="45"/>
      <c r="E120" s="45"/>
      <c r="F120" s="45"/>
      <c r="G120" s="46"/>
      <c r="H120" s="46"/>
      <c r="I120" s="2"/>
    </row>
    <row r="121" spans="1:9" x14ac:dyDescent="0.25">
      <c r="A121" s="2"/>
      <c r="B121" s="45"/>
      <c r="C121" s="45"/>
      <c r="D121" s="45"/>
      <c r="E121" s="45"/>
      <c r="F121" s="45"/>
      <c r="G121" s="46"/>
      <c r="H121" s="46"/>
      <c r="I121" s="2"/>
    </row>
    <row r="122" spans="1:9" ht="16.5" thickBot="1" x14ac:dyDescent="0.3">
      <c r="A122" s="9" t="s">
        <v>8</v>
      </c>
      <c r="B122" s="13"/>
      <c r="C122" s="13"/>
      <c r="D122" s="10"/>
      <c r="E122" s="10"/>
      <c r="F122" s="10"/>
      <c r="G122" s="10"/>
      <c r="H122" s="10"/>
      <c r="I122" s="2"/>
    </row>
    <row r="123" spans="1:9" ht="15.75" x14ac:dyDescent="0.25">
      <c r="A123" s="1"/>
      <c r="B123" s="1" t="s">
        <v>50</v>
      </c>
      <c r="C123" s="1"/>
      <c r="D123" s="2"/>
      <c r="E123" s="2"/>
      <c r="F123" s="2"/>
      <c r="G123" s="2"/>
      <c r="H123" s="2"/>
      <c r="I123" s="2"/>
    </row>
    <row r="124" spans="1:9" x14ac:dyDescent="0.25">
      <c r="A124" s="2"/>
      <c r="B124" s="45" t="s">
        <v>51</v>
      </c>
      <c r="C124" s="45"/>
      <c r="D124" s="45"/>
      <c r="E124" s="45"/>
      <c r="F124" s="45"/>
      <c r="G124" s="46"/>
      <c r="H124" s="46"/>
      <c r="I124" s="2"/>
    </row>
    <row r="125" spans="1:9" x14ac:dyDescent="0.25">
      <c r="A125" s="2"/>
      <c r="B125" s="45"/>
      <c r="C125" s="45"/>
      <c r="D125" s="45"/>
      <c r="E125" s="45"/>
      <c r="F125" s="45"/>
      <c r="G125" s="46"/>
      <c r="H125" s="46"/>
      <c r="I125" s="2"/>
    </row>
    <row r="126" spans="1:9" ht="15.75" x14ac:dyDescent="0.25">
      <c r="A126" s="1"/>
      <c r="B126" s="1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1"/>
      <c r="B127" s="146" t="s">
        <v>117</v>
      </c>
      <c r="C127" s="146"/>
      <c r="D127" s="146"/>
      <c r="E127" s="146"/>
      <c r="F127" s="146"/>
      <c r="G127" s="146"/>
      <c r="H127" s="2"/>
      <c r="I127" s="2"/>
    </row>
    <row r="128" spans="1:9" ht="15.75" x14ac:dyDescent="0.25">
      <c r="A128" s="1"/>
      <c r="B128" s="145" t="s">
        <v>52</v>
      </c>
      <c r="C128" s="145"/>
      <c r="D128" s="145"/>
      <c r="E128" s="145"/>
      <c r="F128" s="145"/>
      <c r="G128" s="145"/>
      <c r="H128" s="2"/>
      <c r="I128" s="2"/>
    </row>
    <row r="129" spans="1:9" ht="15.75" x14ac:dyDescent="0.25">
      <c r="A129" s="1"/>
      <c r="B129" s="145" t="s">
        <v>53</v>
      </c>
      <c r="C129" s="145"/>
      <c r="D129" s="145"/>
      <c r="E129" s="145"/>
      <c r="F129" s="145"/>
      <c r="G129" s="145"/>
      <c r="H129" s="2"/>
      <c r="I129" s="2"/>
    </row>
    <row r="130" spans="1:9" ht="30" x14ac:dyDescent="0.25">
      <c r="A130" s="1"/>
      <c r="B130" s="20"/>
      <c r="C130" s="21"/>
      <c r="D130" s="22"/>
      <c r="E130" s="54" t="s">
        <v>54</v>
      </c>
      <c r="F130" s="55" t="s">
        <v>55</v>
      </c>
      <c r="G130" s="56" t="s">
        <v>56</v>
      </c>
      <c r="H130" s="2"/>
      <c r="I130" s="2"/>
    </row>
    <row r="131" spans="1:9" ht="15.75" x14ac:dyDescent="0.25">
      <c r="A131" s="1"/>
      <c r="B131" s="16" t="s">
        <v>57</v>
      </c>
      <c r="C131" s="17"/>
      <c r="D131" s="18"/>
      <c r="E131" s="57"/>
      <c r="F131" s="58"/>
      <c r="G131" s="59"/>
      <c r="H131" s="2"/>
      <c r="I131" s="2"/>
    </row>
    <row r="132" spans="1:9" ht="15.75" x14ac:dyDescent="0.25">
      <c r="A132" s="1"/>
      <c r="B132" s="20" t="s">
        <v>58</v>
      </c>
      <c r="C132" s="21"/>
      <c r="D132" s="22"/>
      <c r="E132" s="54"/>
      <c r="F132" s="55"/>
      <c r="G132" s="60"/>
      <c r="H132" s="2"/>
      <c r="I132" s="2"/>
    </row>
    <row r="133" spans="1:9" ht="15.75" x14ac:dyDescent="0.25">
      <c r="A133" s="1"/>
      <c r="B133" s="16" t="s">
        <v>59</v>
      </c>
      <c r="C133" s="17"/>
      <c r="D133" s="18"/>
      <c r="E133" s="19"/>
      <c r="F133" s="59"/>
      <c r="G133" s="59"/>
      <c r="H133" s="2"/>
      <c r="I133" s="2"/>
    </row>
    <row r="134" spans="1:9" ht="15.75" x14ac:dyDescent="0.25">
      <c r="A134" s="1"/>
      <c r="B134" s="20" t="s">
        <v>60</v>
      </c>
      <c r="C134" s="21"/>
      <c r="D134" s="61"/>
      <c r="E134" s="23"/>
      <c r="F134" s="60"/>
      <c r="G134" s="60"/>
      <c r="H134" s="2"/>
      <c r="I134" s="2"/>
    </row>
    <row r="135" spans="1:9" ht="16.5" thickBot="1" x14ac:dyDescent="0.3">
      <c r="A135" s="1"/>
      <c r="B135" s="16" t="s">
        <v>61</v>
      </c>
      <c r="C135" s="17"/>
      <c r="D135" s="18"/>
      <c r="E135" s="62"/>
      <c r="F135" s="62"/>
      <c r="G135" s="63"/>
      <c r="H135" s="2"/>
      <c r="I135" s="2"/>
    </row>
    <row r="136" spans="1:9" ht="17.25" thickTop="1" thickBot="1" x14ac:dyDescent="0.3">
      <c r="A136" s="1"/>
      <c r="B136" s="5"/>
      <c r="C136" s="6"/>
      <c r="D136" s="25"/>
      <c r="E136" s="64"/>
      <c r="F136" s="65"/>
      <c r="G136" s="65"/>
      <c r="H136" s="2"/>
      <c r="I136" s="2"/>
    </row>
    <row r="137" spans="1:9" ht="16.5" thickTop="1" x14ac:dyDescent="0.25">
      <c r="A137" s="1"/>
      <c r="B137" s="1"/>
      <c r="C137" s="2"/>
      <c r="D137" s="2"/>
      <c r="E137" s="2"/>
      <c r="F137" s="2"/>
      <c r="G137" s="2"/>
      <c r="H137" s="2"/>
      <c r="I137" s="2"/>
    </row>
    <row r="138" spans="1:9" ht="15.75" x14ac:dyDescent="0.25">
      <c r="A138" s="1"/>
      <c r="B138" s="1"/>
      <c r="C138" s="2"/>
      <c r="D138" s="2"/>
      <c r="E138" s="2"/>
      <c r="F138" s="2"/>
      <c r="G138" s="2"/>
      <c r="H138" s="2"/>
      <c r="I138" s="2"/>
    </row>
    <row r="139" spans="1:9" ht="16.5" thickBot="1" x14ac:dyDescent="0.3">
      <c r="A139" s="9" t="s">
        <v>9</v>
      </c>
      <c r="B139" s="13"/>
      <c r="C139" s="13"/>
      <c r="D139" s="10"/>
      <c r="E139" s="10"/>
      <c r="F139" s="10"/>
      <c r="G139" s="10"/>
      <c r="H139" s="10"/>
      <c r="I139" s="2"/>
    </row>
    <row r="140" spans="1:9" ht="15.75" x14ac:dyDescent="0.25">
      <c r="A140" s="1"/>
      <c r="B140" s="1" t="s">
        <v>62</v>
      </c>
      <c r="C140" s="1"/>
      <c r="D140" s="2"/>
      <c r="E140" s="2"/>
      <c r="F140" s="2"/>
      <c r="G140" s="2"/>
      <c r="H140" s="2"/>
      <c r="I140" s="2"/>
    </row>
    <row r="141" spans="1:9" x14ac:dyDescent="0.25">
      <c r="A141" s="2"/>
      <c r="B141" s="45" t="s">
        <v>63</v>
      </c>
      <c r="C141" s="45"/>
      <c r="D141" s="45"/>
      <c r="E141" s="45"/>
      <c r="F141" s="45"/>
      <c r="G141" s="46"/>
      <c r="H141" s="46"/>
      <c r="I141" s="2"/>
    </row>
    <row r="142" spans="1:9" x14ac:dyDescent="0.25">
      <c r="A142" s="2"/>
      <c r="B142" s="45"/>
      <c r="C142" s="45"/>
      <c r="D142" s="45"/>
      <c r="E142" s="45"/>
      <c r="F142" s="45"/>
      <c r="G142" s="46"/>
      <c r="H142" s="46"/>
      <c r="I142" s="2"/>
    </row>
    <row r="143" spans="1:9" ht="15.75" x14ac:dyDescent="0.25">
      <c r="A143" s="1"/>
      <c r="B143" s="1"/>
      <c r="C143" s="2"/>
      <c r="D143" s="2"/>
      <c r="E143" s="2"/>
      <c r="F143" s="2"/>
      <c r="G143" s="2"/>
      <c r="H143" s="2"/>
      <c r="I143" s="2"/>
    </row>
    <row r="144" spans="1:9" ht="18.75" x14ac:dyDescent="0.3">
      <c r="A144" s="1"/>
      <c r="B144" s="146" t="s">
        <v>117</v>
      </c>
      <c r="C144" s="146"/>
      <c r="D144" s="146"/>
      <c r="E144" s="146"/>
      <c r="F144" s="146"/>
      <c r="G144" s="146"/>
      <c r="H144" s="2"/>
      <c r="I144" s="2"/>
    </row>
    <row r="145" spans="1:9" ht="15.75" x14ac:dyDescent="0.25">
      <c r="A145" s="1"/>
      <c r="B145" s="145" t="s">
        <v>64</v>
      </c>
      <c r="C145" s="145"/>
      <c r="D145" s="145"/>
      <c r="E145" s="145"/>
      <c r="F145" s="145"/>
      <c r="G145" s="145"/>
      <c r="H145" s="2"/>
      <c r="I145" s="2"/>
    </row>
    <row r="146" spans="1:9" ht="15.75" x14ac:dyDescent="0.25">
      <c r="A146" s="1"/>
      <c r="B146" s="145" t="s">
        <v>53</v>
      </c>
      <c r="C146" s="145"/>
      <c r="D146" s="145"/>
      <c r="E146" s="145"/>
      <c r="F146" s="145"/>
      <c r="G146" s="145"/>
      <c r="H146" s="2"/>
      <c r="I146" s="2"/>
    </row>
    <row r="147" spans="1:9" ht="45" x14ac:dyDescent="0.25">
      <c r="A147" s="1"/>
      <c r="B147" s="20"/>
      <c r="C147" s="21"/>
      <c r="D147" s="22"/>
      <c r="E147" s="54"/>
      <c r="F147" s="55" t="s">
        <v>65</v>
      </c>
      <c r="G147" s="56" t="s">
        <v>66</v>
      </c>
      <c r="H147" s="2"/>
      <c r="I147" s="2"/>
    </row>
    <row r="148" spans="1:9" ht="15.75" x14ac:dyDescent="0.25">
      <c r="A148" s="1"/>
      <c r="B148" s="16" t="s">
        <v>67</v>
      </c>
      <c r="C148" s="17"/>
      <c r="D148" s="18"/>
      <c r="E148" s="57"/>
      <c r="F148" s="58"/>
      <c r="G148" s="59"/>
      <c r="H148" s="2"/>
      <c r="I148" s="2"/>
    </row>
    <row r="149" spans="1:9" ht="15.75" x14ac:dyDescent="0.25">
      <c r="A149" s="1"/>
      <c r="B149" s="20" t="s">
        <v>58</v>
      </c>
      <c r="C149" s="21"/>
      <c r="D149" s="22"/>
      <c r="E149" s="23"/>
      <c r="F149" s="55"/>
      <c r="G149" s="60"/>
      <c r="H149" s="2"/>
      <c r="I149" s="2"/>
    </row>
    <row r="150" spans="1:9" ht="15.75" x14ac:dyDescent="0.25">
      <c r="A150" s="1"/>
      <c r="B150" s="16" t="s">
        <v>59</v>
      </c>
      <c r="C150" s="17"/>
      <c r="D150" s="18"/>
      <c r="E150" s="19"/>
      <c r="F150" s="59"/>
      <c r="G150" s="59"/>
      <c r="H150" s="2"/>
      <c r="I150" s="2"/>
    </row>
    <row r="151" spans="1:9" ht="15.75" x14ac:dyDescent="0.25">
      <c r="A151" s="1"/>
      <c r="B151" s="20" t="s">
        <v>60</v>
      </c>
      <c r="C151" s="21"/>
      <c r="D151" s="61"/>
      <c r="E151" s="23"/>
      <c r="F151" s="60"/>
      <c r="G151" s="60"/>
      <c r="H151" s="2"/>
      <c r="I151" s="2"/>
    </row>
    <row r="152" spans="1:9" ht="16.5" thickBot="1" x14ac:dyDescent="0.3">
      <c r="A152" s="1"/>
      <c r="B152" s="16" t="s">
        <v>68</v>
      </c>
      <c r="C152" s="17"/>
      <c r="D152" s="18"/>
      <c r="E152" s="62"/>
      <c r="F152" s="66"/>
      <c r="G152" s="63"/>
      <c r="H152" s="2"/>
      <c r="I152" s="2"/>
    </row>
    <row r="153" spans="1:9" ht="17.25" thickTop="1" thickBot="1" x14ac:dyDescent="0.3">
      <c r="A153" s="1"/>
      <c r="B153" s="5"/>
      <c r="C153" s="6"/>
      <c r="D153" s="25"/>
      <c r="E153" s="64"/>
      <c r="F153" s="65"/>
      <c r="G153" s="65"/>
      <c r="H153" s="2"/>
      <c r="I153" s="2"/>
    </row>
    <row r="154" spans="1:9" ht="16.5" thickTop="1" x14ac:dyDescent="0.25">
      <c r="A154" s="1"/>
      <c r="B154" s="1"/>
      <c r="C154" s="2"/>
      <c r="D154" s="2"/>
      <c r="E154" s="2"/>
      <c r="F154" s="2"/>
      <c r="G154" s="2"/>
      <c r="H154" s="2"/>
      <c r="I154" s="2"/>
    </row>
    <row r="155" spans="1:9" ht="15.75" x14ac:dyDescent="0.25">
      <c r="A155" s="1"/>
      <c r="B155" s="1"/>
      <c r="C155" s="2"/>
      <c r="D155" s="2"/>
      <c r="E155" s="2"/>
      <c r="F155" s="2"/>
      <c r="G155" s="2"/>
      <c r="H155" s="2"/>
      <c r="I155" s="2"/>
    </row>
    <row r="156" spans="1:9" ht="16.5" thickBot="1" x14ac:dyDescent="0.3">
      <c r="A156" s="9" t="s">
        <v>101</v>
      </c>
      <c r="B156" s="13"/>
      <c r="C156" s="13"/>
      <c r="D156" s="10"/>
      <c r="E156" s="10"/>
      <c r="F156" s="10"/>
      <c r="G156" s="10"/>
      <c r="H156" s="10"/>
      <c r="I156" s="2"/>
    </row>
    <row r="157" spans="1:9" ht="15.75" x14ac:dyDescent="0.25">
      <c r="A157" s="1"/>
      <c r="B157" s="1" t="s">
        <v>69</v>
      </c>
      <c r="C157" s="1"/>
      <c r="D157" s="2"/>
      <c r="E157" s="2"/>
      <c r="F157" s="2"/>
      <c r="G157" s="2"/>
      <c r="H157" s="2"/>
      <c r="I157" s="2"/>
    </row>
    <row r="158" spans="1:9" ht="15.75" x14ac:dyDescent="0.25">
      <c r="A158" s="1"/>
      <c r="B158" s="1"/>
      <c r="C158" s="2"/>
      <c r="D158" s="2"/>
      <c r="E158" s="2"/>
      <c r="F158" s="2"/>
      <c r="G158" s="2"/>
      <c r="H158" s="2"/>
      <c r="I158" s="2"/>
    </row>
    <row r="159" spans="1:9" ht="15.75" x14ac:dyDescent="0.25">
      <c r="A159" s="1"/>
      <c r="B159" s="1"/>
      <c r="C159" s="2"/>
      <c r="D159" s="2"/>
      <c r="E159" s="2"/>
      <c r="F159" s="2"/>
      <c r="G159" s="2"/>
      <c r="H159" s="2"/>
      <c r="I159" s="2"/>
    </row>
    <row r="160" spans="1:9" ht="18.75" x14ac:dyDescent="0.3">
      <c r="A160" s="1"/>
      <c r="B160" s="146" t="s">
        <v>117</v>
      </c>
      <c r="C160" s="146"/>
      <c r="D160" s="146"/>
      <c r="E160" s="146"/>
      <c r="F160" s="2"/>
      <c r="G160" s="2"/>
      <c r="H160" s="2"/>
      <c r="I160" s="2"/>
    </row>
    <row r="161" spans="1:9" ht="15.75" x14ac:dyDescent="0.25">
      <c r="A161" s="1"/>
      <c r="B161" s="147" t="s">
        <v>70</v>
      </c>
      <c r="C161" s="147"/>
      <c r="D161" s="147"/>
      <c r="E161" s="147"/>
      <c r="F161" s="2"/>
      <c r="G161" s="2"/>
      <c r="H161" s="2"/>
      <c r="I161" s="2"/>
    </row>
    <row r="162" spans="1:9" ht="15.75" x14ac:dyDescent="0.25">
      <c r="A162" s="1"/>
      <c r="B162" s="67"/>
      <c r="C162" s="2"/>
      <c r="D162" s="2"/>
      <c r="E162" s="68" t="s">
        <v>71</v>
      </c>
      <c r="F162" s="2"/>
      <c r="G162" s="2"/>
      <c r="H162" s="2"/>
      <c r="I162" s="2"/>
    </row>
    <row r="163" spans="1:9" ht="15.75" x14ac:dyDescent="0.25">
      <c r="A163" s="1"/>
      <c r="B163" s="69" t="s">
        <v>4</v>
      </c>
      <c r="C163" s="70"/>
      <c r="D163" s="71"/>
      <c r="E163" s="72"/>
      <c r="F163" s="2"/>
      <c r="G163" s="2"/>
      <c r="H163" s="2"/>
      <c r="I163" s="2"/>
    </row>
    <row r="164" spans="1:9" ht="16.5" thickBot="1" x14ac:dyDescent="0.3">
      <c r="A164" s="1"/>
      <c r="B164" s="73" t="s">
        <v>72</v>
      </c>
      <c r="C164" s="4"/>
      <c r="D164" s="74"/>
      <c r="E164" s="75"/>
      <c r="F164" s="2"/>
      <c r="G164" s="2"/>
      <c r="H164" s="2"/>
      <c r="I164" s="2"/>
    </row>
    <row r="165" spans="1:9" ht="16.5" thickBot="1" x14ac:dyDescent="0.3">
      <c r="A165" s="1"/>
      <c r="B165" s="76" t="s">
        <v>73</v>
      </c>
      <c r="C165" s="77"/>
      <c r="D165" s="78"/>
      <c r="E165" s="79"/>
      <c r="F165" s="2"/>
      <c r="G165" s="2"/>
      <c r="H165" s="2"/>
      <c r="I165" s="2"/>
    </row>
    <row r="166" spans="1:9" ht="16.5" thickTop="1" x14ac:dyDescent="0.25">
      <c r="A166" s="1"/>
      <c r="B166" s="1"/>
      <c r="C166" s="2"/>
      <c r="D166" s="2"/>
      <c r="E166" s="2"/>
      <c r="F166" s="2"/>
      <c r="G166" s="2"/>
      <c r="H166" s="2"/>
      <c r="I166" s="2"/>
    </row>
    <row r="167" spans="1:9" ht="15.75" x14ac:dyDescent="0.25">
      <c r="A167" s="1"/>
      <c r="B167" s="14" t="s">
        <v>74</v>
      </c>
      <c r="C167" s="2"/>
      <c r="D167" s="2"/>
      <c r="E167" s="2"/>
      <c r="F167" s="2"/>
      <c r="G167" s="2"/>
      <c r="H167" s="2"/>
      <c r="I167" s="2"/>
    </row>
    <row r="168" spans="1:9" ht="15.75" x14ac:dyDescent="0.25">
      <c r="A168" s="1"/>
      <c r="B168" s="1"/>
      <c r="C168" s="2"/>
      <c r="D168" s="2"/>
      <c r="E168" s="2"/>
      <c r="F168" s="2"/>
      <c r="G168" s="2"/>
      <c r="H168" s="2"/>
      <c r="I168" s="2"/>
    </row>
    <row r="169" spans="1:9" ht="15.75" x14ac:dyDescent="0.25">
      <c r="A169" s="1"/>
      <c r="B169" s="24"/>
      <c r="C169" s="70"/>
      <c r="D169" s="70"/>
      <c r="E169" s="2"/>
      <c r="F169" s="70"/>
      <c r="G169" s="70"/>
      <c r="H169" s="70"/>
      <c r="I169" s="2"/>
    </row>
    <row r="170" spans="1:9" ht="15.75" x14ac:dyDescent="0.25">
      <c r="A170" s="1"/>
      <c r="B170" s="24"/>
      <c r="C170" s="70"/>
      <c r="D170" s="70"/>
      <c r="E170" s="2"/>
      <c r="F170" s="70"/>
      <c r="G170" s="70"/>
      <c r="H170" s="70"/>
      <c r="I170" s="2"/>
    </row>
    <row r="171" spans="1:9" ht="15.75" x14ac:dyDescent="0.25">
      <c r="A171" s="1"/>
      <c r="B171" s="24"/>
      <c r="C171" s="70"/>
      <c r="D171" s="70"/>
      <c r="E171" s="2"/>
      <c r="F171" s="70"/>
      <c r="G171" s="70"/>
      <c r="H171" s="70"/>
      <c r="I171" s="2"/>
    </row>
    <row r="172" spans="1:9" ht="15.75" x14ac:dyDescent="0.25">
      <c r="A172" s="1"/>
      <c r="B172" s="24"/>
      <c r="C172" s="70"/>
      <c r="D172" s="70"/>
      <c r="E172" s="2"/>
      <c r="F172" s="70"/>
      <c r="G172" s="70"/>
      <c r="H172" s="70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</sheetData>
  <mergeCells count="46">
    <mergeCell ref="D55:F55"/>
    <mergeCell ref="B38:H38"/>
    <mergeCell ref="C39:F39"/>
    <mergeCell ref="C40:F40"/>
    <mergeCell ref="D41:F41"/>
    <mergeCell ref="B45:H45"/>
    <mergeCell ref="C46:F46"/>
    <mergeCell ref="C47:F47"/>
    <mergeCell ref="D48:F48"/>
    <mergeCell ref="B52:H52"/>
    <mergeCell ref="C53:F53"/>
    <mergeCell ref="C54:F54"/>
    <mergeCell ref="D77:F77"/>
    <mergeCell ref="B59:H59"/>
    <mergeCell ref="C60:F60"/>
    <mergeCell ref="C61:F61"/>
    <mergeCell ref="D62:F62"/>
    <mergeCell ref="B66:H66"/>
    <mergeCell ref="C67:F67"/>
    <mergeCell ref="C68:F68"/>
    <mergeCell ref="D70:F70"/>
    <mergeCell ref="B74:H74"/>
    <mergeCell ref="C75:F75"/>
    <mergeCell ref="C76:F76"/>
    <mergeCell ref="D98:F98"/>
    <mergeCell ref="B81:H81"/>
    <mergeCell ref="C82:F82"/>
    <mergeCell ref="C83:F83"/>
    <mergeCell ref="D84:F84"/>
    <mergeCell ref="B88:H88"/>
    <mergeCell ref="C89:F89"/>
    <mergeCell ref="C90:F90"/>
    <mergeCell ref="D91:F91"/>
    <mergeCell ref="B95:H95"/>
    <mergeCell ref="C96:F96"/>
    <mergeCell ref="C97:F97"/>
    <mergeCell ref="B145:G145"/>
    <mergeCell ref="B146:G146"/>
    <mergeCell ref="B160:E160"/>
    <mergeCell ref="B161:E161"/>
    <mergeCell ref="A108:D108"/>
    <mergeCell ref="A115:D115"/>
    <mergeCell ref="B127:G127"/>
    <mergeCell ref="B128:G128"/>
    <mergeCell ref="B129:G129"/>
    <mergeCell ref="B144:G144"/>
  </mergeCells>
  <dataValidations count="1">
    <dataValidation allowBlank="1" showErrorMessage="1" prompt="_x000a_" sqref="E135:F135 E152"/>
  </dataValidation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opLeftCell="A53" workbookViewId="0">
      <selection activeCell="B79" sqref="B79"/>
    </sheetView>
  </sheetViews>
  <sheetFormatPr defaultRowHeight="15" x14ac:dyDescent="0.25"/>
  <cols>
    <col min="5" max="5" width="12.7109375" bestFit="1" customWidth="1"/>
  </cols>
  <sheetData>
    <row r="1" spans="1:10" ht="15.75" x14ac:dyDescent="0.25">
      <c r="A1" s="1" t="s">
        <v>114</v>
      </c>
      <c r="B1" s="1"/>
      <c r="C1" s="1"/>
      <c r="D1" s="1"/>
      <c r="E1" s="1"/>
      <c r="F1" s="2"/>
      <c r="G1" s="2"/>
      <c r="H1" s="2"/>
      <c r="I1" s="2"/>
    </row>
    <row r="2" spans="1:10" ht="15.75" x14ac:dyDescent="0.25">
      <c r="A2" s="1" t="s">
        <v>115</v>
      </c>
      <c r="B2" s="1"/>
      <c r="C2" s="1"/>
      <c r="D2" s="1"/>
      <c r="E2" s="1"/>
      <c r="F2" s="2"/>
      <c r="G2" s="2"/>
      <c r="H2" s="2"/>
      <c r="I2" s="2"/>
    </row>
    <row r="3" spans="1:10" ht="15.75" x14ac:dyDescent="0.25">
      <c r="A3" s="1" t="s">
        <v>75</v>
      </c>
      <c r="B3" s="1"/>
      <c r="C3" s="1"/>
      <c r="D3" s="1"/>
      <c r="E3" s="1"/>
      <c r="F3" s="2"/>
      <c r="G3" s="2"/>
      <c r="H3" s="2"/>
      <c r="I3" s="2"/>
    </row>
    <row r="4" spans="1:10" ht="15.75" x14ac:dyDescent="0.25">
      <c r="A4" s="1" t="s">
        <v>76</v>
      </c>
      <c r="B4" s="1"/>
      <c r="C4" s="1"/>
      <c r="D4" s="1"/>
      <c r="E4" s="1"/>
      <c r="F4" s="2"/>
      <c r="G4" s="2"/>
      <c r="H4" s="2"/>
      <c r="I4" s="2"/>
    </row>
    <row r="5" spans="1:10" ht="15.75" x14ac:dyDescent="0.25">
      <c r="A5" s="1"/>
      <c r="B5" s="21"/>
      <c r="C5" s="21"/>
      <c r="D5" s="21"/>
      <c r="E5" s="21"/>
      <c r="F5" s="45"/>
      <c r="G5" s="45"/>
      <c r="H5" s="45"/>
      <c r="I5" s="45"/>
      <c r="J5" s="109"/>
    </row>
    <row r="6" spans="1:10" ht="15.75" x14ac:dyDescent="0.25">
      <c r="A6" s="1"/>
      <c r="B6" s="24" t="s">
        <v>119</v>
      </c>
      <c r="C6" s="24"/>
      <c r="D6" s="24"/>
      <c r="E6" s="24"/>
      <c r="F6" s="70"/>
      <c r="G6" s="70"/>
      <c r="H6" s="70"/>
      <c r="I6" s="70"/>
      <c r="J6" s="110"/>
    </row>
    <row r="7" spans="1:10" ht="15.75" x14ac:dyDescent="0.25">
      <c r="A7" s="1"/>
      <c r="B7" s="1" t="s">
        <v>121</v>
      </c>
      <c r="C7" s="1"/>
      <c r="D7" s="1"/>
      <c r="E7" s="107">
        <v>10000</v>
      </c>
      <c r="F7" s="2" t="s">
        <v>126</v>
      </c>
      <c r="G7" s="2"/>
      <c r="H7" s="2"/>
      <c r="I7" s="2"/>
    </row>
    <row r="8" spans="1:10" ht="15.75" x14ac:dyDescent="0.25">
      <c r="A8" s="1"/>
      <c r="B8" s="1" t="s">
        <v>120</v>
      </c>
      <c r="C8" s="1"/>
      <c r="D8" s="1"/>
      <c r="E8" s="104">
        <v>1400000</v>
      </c>
      <c r="F8" s="2"/>
      <c r="G8" s="2"/>
      <c r="H8" s="2"/>
      <c r="I8" s="2"/>
    </row>
    <row r="9" spans="1:10" ht="15.75" x14ac:dyDescent="0.25">
      <c r="A9" s="1"/>
      <c r="B9" s="1" t="s">
        <v>122</v>
      </c>
      <c r="C9" s="1"/>
      <c r="D9" s="1"/>
      <c r="E9" s="104">
        <v>170000</v>
      </c>
      <c r="F9" s="2"/>
      <c r="G9" s="2"/>
      <c r="H9" s="2"/>
      <c r="I9" s="2"/>
    </row>
    <row r="10" spans="1:10" ht="15.75" x14ac:dyDescent="0.25">
      <c r="A10" s="1"/>
      <c r="B10" s="1" t="s">
        <v>123</v>
      </c>
      <c r="C10" s="1"/>
      <c r="D10" s="1"/>
      <c r="E10" s="104">
        <v>49000</v>
      </c>
      <c r="F10" s="2"/>
      <c r="G10" s="2"/>
      <c r="H10" s="2"/>
      <c r="I10" s="2"/>
    </row>
    <row r="11" spans="1:10" ht="15.75" x14ac:dyDescent="0.25">
      <c r="A11" s="1"/>
      <c r="B11" s="1" t="s">
        <v>124</v>
      </c>
      <c r="C11" s="1"/>
      <c r="D11" s="1"/>
      <c r="E11" s="104">
        <v>29000</v>
      </c>
      <c r="F11" s="2"/>
      <c r="G11" s="2"/>
      <c r="H11" s="2"/>
      <c r="I11" s="2"/>
    </row>
    <row r="12" spans="1:10" ht="15.75" x14ac:dyDescent="0.25">
      <c r="A12" s="1"/>
      <c r="B12" s="24" t="s">
        <v>125</v>
      </c>
      <c r="C12" s="24"/>
      <c r="D12" s="24"/>
      <c r="E12" s="108">
        <v>60000</v>
      </c>
      <c r="F12" s="70"/>
      <c r="G12" s="2"/>
      <c r="H12" s="2"/>
      <c r="I12" s="2"/>
    </row>
    <row r="13" spans="1:10" ht="15.75" x14ac:dyDescent="0.25">
      <c r="A13" s="1"/>
      <c r="B13" s="1"/>
      <c r="C13" s="1"/>
      <c r="D13" s="1"/>
      <c r="E13" s="1"/>
      <c r="F13" s="2"/>
      <c r="G13" s="2"/>
      <c r="H13" s="2"/>
      <c r="I13" s="2"/>
    </row>
    <row r="14" spans="1:10" ht="15.75" x14ac:dyDescent="0.25">
      <c r="A14" s="1"/>
      <c r="B14" s="1"/>
      <c r="C14" s="1"/>
      <c r="D14" s="1"/>
      <c r="E14" s="1"/>
      <c r="F14" s="2"/>
      <c r="G14" s="2"/>
      <c r="H14" s="2"/>
      <c r="I14" s="2"/>
    </row>
    <row r="15" spans="1:10" ht="15.75" x14ac:dyDescent="0.25">
      <c r="A15" s="1"/>
      <c r="B15" s="1"/>
      <c r="C15" s="1"/>
      <c r="D15" s="1"/>
      <c r="E15" s="1"/>
      <c r="F15" s="2"/>
      <c r="G15" s="2"/>
      <c r="H15" s="2"/>
      <c r="I15" s="2"/>
    </row>
    <row r="16" spans="1:10" ht="15.75" x14ac:dyDescent="0.25">
      <c r="A16" s="1"/>
      <c r="B16" s="1" t="s">
        <v>132</v>
      </c>
      <c r="C16" s="1"/>
      <c r="D16" s="1"/>
      <c r="E16" s="1"/>
      <c r="F16" s="2"/>
      <c r="G16" s="2"/>
      <c r="H16" s="2"/>
      <c r="I16" s="2"/>
    </row>
    <row r="17" spans="1:9" ht="15.75" x14ac:dyDescent="0.25">
      <c r="A17" s="1"/>
      <c r="B17" s="24"/>
      <c r="C17" s="24"/>
      <c r="D17" s="24"/>
      <c r="E17" s="24"/>
      <c r="F17" s="70" t="s">
        <v>87</v>
      </c>
      <c r="G17" s="70"/>
      <c r="H17" s="70" t="s">
        <v>88</v>
      </c>
      <c r="I17" s="70"/>
    </row>
    <row r="18" spans="1:9" ht="15.75" x14ac:dyDescent="0.25">
      <c r="A18" s="1"/>
      <c r="B18" s="1" t="s">
        <v>133</v>
      </c>
      <c r="C18" s="1"/>
      <c r="D18" s="1"/>
      <c r="E18" s="1"/>
      <c r="F18" s="2" t="s">
        <v>135</v>
      </c>
      <c r="G18" s="2"/>
      <c r="H18" s="2">
        <v>65</v>
      </c>
      <c r="I18" s="2" t="s">
        <v>126</v>
      </c>
    </row>
    <row r="19" spans="1:9" ht="15.75" x14ac:dyDescent="0.25">
      <c r="A19" s="1"/>
      <c r="B19" s="1" t="s">
        <v>91</v>
      </c>
      <c r="C19" s="1"/>
      <c r="D19" s="1"/>
      <c r="E19" s="1"/>
      <c r="F19" s="105">
        <v>2100</v>
      </c>
      <c r="G19" s="105"/>
      <c r="H19" s="105">
        <v>300</v>
      </c>
      <c r="I19" s="105"/>
    </row>
    <row r="20" spans="1:9" ht="15.75" x14ac:dyDescent="0.25">
      <c r="A20" s="1"/>
      <c r="B20" s="24" t="s">
        <v>134</v>
      </c>
      <c r="C20" s="24"/>
      <c r="D20" s="24"/>
      <c r="E20" s="24"/>
      <c r="F20" s="111">
        <v>9000</v>
      </c>
      <c r="G20" s="111"/>
      <c r="H20" s="111">
        <v>0</v>
      </c>
      <c r="I20" s="111"/>
    </row>
    <row r="21" spans="1:9" ht="15.75" x14ac:dyDescent="0.25">
      <c r="A21" s="1"/>
      <c r="B21" s="1"/>
      <c r="C21" s="1"/>
      <c r="D21" s="1"/>
      <c r="E21" s="1"/>
      <c r="F21" s="2"/>
      <c r="G21" s="2"/>
      <c r="H21" s="2"/>
      <c r="I21" s="2"/>
    </row>
    <row r="22" spans="1:9" ht="15.75" x14ac:dyDescent="0.25">
      <c r="A22" s="1"/>
      <c r="B22" s="1"/>
      <c r="C22" s="1"/>
      <c r="D22" s="1"/>
      <c r="E22" s="1"/>
      <c r="F22" s="2"/>
      <c r="G22" s="2"/>
      <c r="H22" s="2"/>
      <c r="I22" s="2"/>
    </row>
    <row r="23" spans="1:9" ht="15.75" x14ac:dyDescent="0.25">
      <c r="A23" s="1"/>
      <c r="B23" s="1"/>
      <c r="C23" s="1"/>
      <c r="D23" s="1"/>
      <c r="E23" s="1"/>
      <c r="F23" s="2"/>
      <c r="G23" s="2"/>
      <c r="H23" s="2"/>
      <c r="I23" s="2"/>
    </row>
    <row r="24" spans="1:9" ht="15.75" x14ac:dyDescent="0.25">
      <c r="A24" s="1"/>
      <c r="B24" s="1"/>
      <c r="C24" s="1"/>
      <c r="D24" s="1"/>
      <c r="E24" s="1"/>
      <c r="F24" s="2"/>
      <c r="G24" s="2"/>
      <c r="H24" s="2"/>
      <c r="I24" s="2"/>
    </row>
    <row r="25" spans="1:9" ht="16.5" thickBot="1" x14ac:dyDescent="0.3">
      <c r="A25" s="9" t="s">
        <v>5</v>
      </c>
      <c r="B25" s="10"/>
      <c r="C25" s="10"/>
      <c r="D25" s="10"/>
      <c r="E25" s="10"/>
      <c r="F25" s="10"/>
      <c r="G25" s="10"/>
      <c r="H25" s="10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1" t="s">
        <v>0</v>
      </c>
      <c r="B27" s="2" t="s">
        <v>127</v>
      </c>
      <c r="C27" s="2"/>
      <c r="D27" s="2"/>
      <c r="E27" s="2"/>
      <c r="F27" s="2"/>
      <c r="G27" s="2"/>
      <c r="H27" s="2"/>
      <c r="I27" s="2"/>
    </row>
    <row r="28" spans="1:9" x14ac:dyDescent="0.25">
      <c r="A28" s="11" t="s">
        <v>1</v>
      </c>
      <c r="B28" s="2" t="s">
        <v>77</v>
      </c>
      <c r="C28" s="2"/>
      <c r="D28" s="2"/>
      <c r="E28" s="2"/>
      <c r="F28" s="2"/>
      <c r="G28" s="2"/>
      <c r="H28" s="2"/>
      <c r="I28" s="2"/>
    </row>
    <row r="29" spans="1:9" x14ac:dyDescent="0.25">
      <c r="A29" s="11" t="s">
        <v>2</v>
      </c>
      <c r="B29" s="2" t="s">
        <v>128</v>
      </c>
      <c r="C29" s="2"/>
      <c r="D29" s="2"/>
      <c r="E29" s="2"/>
      <c r="F29" s="2"/>
      <c r="G29" s="2"/>
      <c r="H29" s="2"/>
      <c r="I29" s="2"/>
    </row>
    <row r="30" spans="1:9" x14ac:dyDescent="0.25">
      <c r="A30" s="11"/>
      <c r="B30" s="2" t="s">
        <v>78</v>
      </c>
      <c r="C30" s="2"/>
      <c r="D30" s="2"/>
      <c r="E30" s="2"/>
      <c r="F30" s="2"/>
      <c r="G30" s="2"/>
      <c r="H30" s="2"/>
      <c r="I30" s="2"/>
    </row>
    <row r="31" spans="1:9" x14ac:dyDescent="0.25">
      <c r="A31" s="11" t="s">
        <v>3</v>
      </c>
      <c r="B31" s="2" t="s">
        <v>129</v>
      </c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6.5" thickBot="1" x14ac:dyDescent="0.3">
      <c r="A33" s="9" t="s">
        <v>6</v>
      </c>
      <c r="B33" s="13"/>
      <c r="C33" s="13"/>
      <c r="D33" s="10"/>
      <c r="E33" s="10"/>
      <c r="F33" s="10"/>
      <c r="G33" s="10"/>
      <c r="H33" s="10"/>
      <c r="I33" s="2"/>
    </row>
    <row r="34" spans="1:9" ht="15.75" x14ac:dyDescent="0.25">
      <c r="A34" s="1"/>
      <c r="B34" s="1" t="s">
        <v>79</v>
      </c>
      <c r="C34" s="1"/>
      <c r="D34" s="2"/>
      <c r="E34" s="2"/>
      <c r="F34" s="2"/>
      <c r="G34" s="2"/>
      <c r="H34" s="2"/>
      <c r="I34" s="2"/>
    </row>
    <row r="35" spans="1:9" ht="15.75" x14ac:dyDescent="0.25">
      <c r="A35" s="1"/>
      <c r="B35" s="14"/>
      <c r="C35" s="1"/>
      <c r="D35" s="2"/>
      <c r="E35" s="2"/>
      <c r="F35" s="2"/>
      <c r="G35" s="2"/>
      <c r="H35" s="2"/>
      <c r="I35" s="2"/>
    </row>
    <row r="36" spans="1:9" ht="15.75" x14ac:dyDescent="0.25">
      <c r="A36" s="1"/>
      <c r="B36" s="1"/>
      <c r="C36" s="1"/>
      <c r="D36" s="158"/>
      <c r="E36" s="159"/>
      <c r="F36" s="80"/>
      <c r="G36" s="2"/>
      <c r="H36" s="2"/>
      <c r="I36" s="2"/>
    </row>
    <row r="37" spans="1:9" ht="15.75" x14ac:dyDescent="0.25">
      <c r="A37" s="1" t="s">
        <v>80</v>
      </c>
      <c r="B37" s="14" t="s">
        <v>81</v>
      </c>
      <c r="C37" s="1"/>
      <c r="D37" s="2"/>
      <c r="E37" s="2"/>
      <c r="F37" s="2"/>
      <c r="G37" s="2"/>
      <c r="H37" s="2"/>
      <c r="I37" s="2"/>
    </row>
    <row r="38" spans="1:9" ht="15.75" x14ac:dyDescent="0.25">
      <c r="A38" s="1"/>
      <c r="B38" s="1"/>
      <c r="C38" s="1"/>
      <c r="D38" s="2"/>
      <c r="E38" s="2"/>
      <c r="F38" s="2"/>
      <c r="G38" s="2"/>
      <c r="H38" s="2"/>
      <c r="I38" s="2"/>
    </row>
    <row r="39" spans="1:9" ht="15.75" x14ac:dyDescent="0.25">
      <c r="A39" s="1"/>
      <c r="B39" s="1"/>
      <c r="C39" s="1"/>
      <c r="D39" s="2"/>
      <c r="E39" s="2"/>
      <c r="F39" s="2"/>
      <c r="G39" s="2"/>
      <c r="H39" s="2"/>
      <c r="I39" s="2"/>
    </row>
    <row r="40" spans="1:9" ht="16.5" thickBot="1" x14ac:dyDescent="0.3">
      <c r="A40" s="9" t="s">
        <v>7</v>
      </c>
      <c r="B40" s="13"/>
      <c r="C40" s="13"/>
      <c r="D40" s="10"/>
      <c r="E40" s="10"/>
      <c r="F40" s="10"/>
      <c r="G40" s="10"/>
      <c r="H40" s="10"/>
      <c r="I40" s="2"/>
    </row>
    <row r="41" spans="1:9" ht="15.75" x14ac:dyDescent="0.25">
      <c r="A41" s="1"/>
      <c r="B41" s="1" t="s">
        <v>82</v>
      </c>
      <c r="C41" s="1"/>
      <c r="D41" s="2"/>
      <c r="E41" s="2"/>
      <c r="F41" s="2"/>
      <c r="G41" s="2"/>
      <c r="H41" s="2"/>
      <c r="I41" s="2"/>
    </row>
    <row r="42" spans="1:9" ht="15.75" x14ac:dyDescent="0.25">
      <c r="A42" s="1"/>
      <c r="B42" s="1" t="s">
        <v>83</v>
      </c>
      <c r="C42" s="1"/>
      <c r="D42" s="2"/>
      <c r="E42" s="2"/>
      <c r="F42" s="2"/>
      <c r="G42" s="2"/>
      <c r="H42" s="2"/>
      <c r="I42" s="2"/>
    </row>
    <row r="43" spans="1:9" ht="15.75" x14ac:dyDescent="0.25">
      <c r="A43" s="1"/>
      <c r="B43" s="14" t="s">
        <v>84</v>
      </c>
      <c r="C43" s="1"/>
      <c r="D43" s="2"/>
      <c r="E43" s="2"/>
      <c r="F43" s="2"/>
      <c r="G43" s="2"/>
      <c r="H43" s="2"/>
      <c r="I43" s="2"/>
    </row>
    <row r="44" spans="1:9" ht="15.75" x14ac:dyDescent="0.25">
      <c r="A44" s="1"/>
      <c r="B44" s="14" t="s">
        <v>85</v>
      </c>
      <c r="C44" s="1"/>
      <c r="D44" s="2"/>
      <c r="E44" s="2"/>
      <c r="F44" s="2"/>
      <c r="G44" s="2"/>
      <c r="H44" s="2"/>
      <c r="I44" s="2"/>
    </row>
    <row r="45" spans="1:9" ht="15.75" x14ac:dyDescent="0.25">
      <c r="A45" s="1"/>
      <c r="B45" s="14"/>
      <c r="C45" s="1"/>
      <c r="D45" s="2"/>
      <c r="E45" s="2"/>
      <c r="F45" s="2"/>
      <c r="G45" s="2"/>
      <c r="H45" s="2"/>
      <c r="I45" s="2"/>
    </row>
    <row r="46" spans="1:9" ht="18.75" x14ac:dyDescent="0.3">
      <c r="A46" s="1"/>
      <c r="B46" s="14"/>
      <c r="C46" s="160" t="s">
        <v>130</v>
      </c>
      <c r="D46" s="160"/>
      <c r="E46" s="160"/>
      <c r="F46" s="160"/>
      <c r="G46" s="160"/>
      <c r="H46" s="2"/>
      <c r="I46" s="2"/>
    </row>
    <row r="47" spans="1:9" ht="16.5" thickBot="1" x14ac:dyDescent="0.3">
      <c r="A47" s="1"/>
      <c r="B47" s="14"/>
      <c r="C47" s="161" t="s">
        <v>86</v>
      </c>
      <c r="D47" s="161"/>
      <c r="E47" s="161"/>
      <c r="F47" s="161"/>
      <c r="G47" s="161"/>
      <c r="H47" s="2"/>
      <c r="I47" s="2"/>
    </row>
    <row r="48" spans="1:9" ht="45.75" thickBot="1" x14ac:dyDescent="0.3">
      <c r="A48" s="1"/>
      <c r="B48" s="14"/>
      <c r="C48" s="1"/>
      <c r="D48" s="2"/>
      <c r="E48" s="2"/>
      <c r="F48" s="81" t="s">
        <v>87</v>
      </c>
      <c r="G48" s="82" t="s">
        <v>88</v>
      </c>
      <c r="H48" s="2"/>
      <c r="I48" s="2"/>
    </row>
    <row r="49" spans="1:9" ht="15.75" x14ac:dyDescent="0.25">
      <c r="A49" s="1"/>
      <c r="B49" s="14"/>
      <c r="C49" s="83" t="s">
        <v>89</v>
      </c>
      <c r="D49" s="70"/>
      <c r="E49" s="84"/>
      <c r="F49" s="85"/>
      <c r="G49" s="86"/>
      <c r="H49" s="2"/>
      <c r="I49" s="2"/>
    </row>
    <row r="50" spans="1:9" ht="15.75" x14ac:dyDescent="0.25">
      <c r="A50" s="1"/>
      <c r="B50" s="14"/>
      <c r="C50" s="3"/>
      <c r="D50" s="4" t="s">
        <v>90</v>
      </c>
      <c r="E50" s="87"/>
      <c r="F50" s="85"/>
      <c r="G50" s="86"/>
      <c r="H50" s="2"/>
      <c r="I50" s="2"/>
    </row>
    <row r="51" spans="1:9" ht="15.75" x14ac:dyDescent="0.25">
      <c r="A51" s="1"/>
      <c r="B51" s="14"/>
      <c r="C51" s="1"/>
      <c r="D51" s="88"/>
      <c r="E51" s="89"/>
      <c r="F51" s="90"/>
      <c r="G51" s="91"/>
      <c r="H51" s="2"/>
      <c r="I51" s="2"/>
    </row>
    <row r="52" spans="1:9" ht="15.75" x14ac:dyDescent="0.25">
      <c r="A52" s="1"/>
      <c r="B52" s="14"/>
      <c r="C52" s="1"/>
      <c r="D52" s="88"/>
      <c r="E52" s="89"/>
      <c r="F52" s="23"/>
      <c r="G52" s="92"/>
      <c r="H52" s="2"/>
      <c r="I52" s="2"/>
    </row>
    <row r="53" spans="1:9" ht="15.75" x14ac:dyDescent="0.25">
      <c r="A53" s="1"/>
      <c r="B53" s="14"/>
      <c r="C53" s="24" t="s">
        <v>91</v>
      </c>
      <c r="D53" s="70"/>
      <c r="E53" s="84"/>
      <c r="F53" s="42"/>
      <c r="G53" s="93"/>
      <c r="H53" s="2"/>
      <c r="I53" s="2"/>
    </row>
    <row r="54" spans="1:9" ht="15.75" x14ac:dyDescent="0.25">
      <c r="A54" s="1"/>
      <c r="B54" s="14"/>
      <c r="C54" s="3" t="s">
        <v>92</v>
      </c>
      <c r="D54" s="4"/>
      <c r="E54" s="87"/>
      <c r="F54" s="42"/>
      <c r="G54" s="42"/>
      <c r="H54" s="2"/>
      <c r="I54" s="2"/>
    </row>
    <row r="55" spans="1:9" ht="15.75" x14ac:dyDescent="0.25">
      <c r="A55" s="1"/>
      <c r="B55" s="14"/>
      <c r="C55" s="3" t="s">
        <v>93</v>
      </c>
      <c r="D55" s="4"/>
      <c r="E55" s="4"/>
      <c r="F55" s="33"/>
      <c r="G55" s="33"/>
      <c r="H55" s="2"/>
      <c r="I55" s="2"/>
    </row>
    <row r="56" spans="1:9" ht="15.75" x14ac:dyDescent="0.25">
      <c r="A56" s="1"/>
      <c r="B56" s="14"/>
      <c r="C56" s="1"/>
      <c r="D56" s="2"/>
      <c r="E56" s="2"/>
      <c r="F56" s="23"/>
      <c r="G56" s="23"/>
      <c r="H56" s="2"/>
      <c r="I56" s="2"/>
    </row>
    <row r="57" spans="1:9" ht="15.75" x14ac:dyDescent="0.25">
      <c r="A57" s="1"/>
      <c r="B57" s="14"/>
      <c r="C57" s="83" t="s">
        <v>94</v>
      </c>
      <c r="D57" s="70"/>
      <c r="E57" s="84"/>
      <c r="F57" s="23"/>
      <c r="G57" s="23"/>
      <c r="H57" s="2"/>
      <c r="I57" s="2"/>
    </row>
    <row r="58" spans="1:9" ht="15.75" x14ac:dyDescent="0.25">
      <c r="A58" s="1"/>
      <c r="B58" s="14"/>
      <c r="C58" s="1"/>
      <c r="D58" s="88"/>
      <c r="E58" s="89"/>
      <c r="F58" s="90">
        <f>22%*F51</f>
        <v>0</v>
      </c>
      <c r="G58" s="91"/>
      <c r="H58" s="2"/>
      <c r="I58" s="2"/>
    </row>
    <row r="59" spans="1:9" ht="16.5" thickBot="1" x14ac:dyDescent="0.3">
      <c r="A59" s="1"/>
      <c r="B59" s="14"/>
      <c r="C59" s="1"/>
      <c r="D59" s="88"/>
      <c r="E59" s="89"/>
      <c r="F59" s="94"/>
      <c r="G59" s="95">
        <f>0.22*G52</f>
        <v>0</v>
      </c>
      <c r="H59" s="2"/>
      <c r="I59" s="2"/>
    </row>
    <row r="60" spans="1:9" ht="16.5" thickBot="1" x14ac:dyDescent="0.3">
      <c r="A60" s="1"/>
      <c r="B60" s="14"/>
      <c r="C60" s="8" t="s">
        <v>95</v>
      </c>
      <c r="D60" s="2"/>
      <c r="E60" s="2"/>
      <c r="F60" s="64">
        <f>+F55+F58</f>
        <v>0</v>
      </c>
      <c r="G60" s="64">
        <f>+G55+G59</f>
        <v>0</v>
      </c>
      <c r="H60" s="2"/>
      <c r="I60" s="2"/>
    </row>
    <row r="61" spans="1:9" ht="17.25" thickTop="1" thickBot="1" x14ac:dyDescent="0.3">
      <c r="A61" s="1"/>
      <c r="B61" s="14"/>
      <c r="C61" s="1"/>
      <c r="D61" s="2"/>
      <c r="E61" s="2"/>
      <c r="F61" s="96"/>
      <c r="G61" s="97"/>
      <c r="H61" s="2"/>
      <c r="I61" s="2"/>
    </row>
    <row r="62" spans="1:9" ht="16.5" thickTop="1" x14ac:dyDescent="0.25">
      <c r="A62" s="1"/>
      <c r="B62" s="14"/>
      <c r="C62" s="1"/>
      <c r="D62" s="2"/>
      <c r="E62" s="2"/>
      <c r="F62" s="2"/>
      <c r="G62" s="2"/>
      <c r="H62" s="2"/>
      <c r="I62" s="2"/>
    </row>
    <row r="63" spans="1:9" ht="16.5" thickBot="1" x14ac:dyDescent="0.3">
      <c r="A63" s="9" t="s">
        <v>8</v>
      </c>
      <c r="B63" s="13"/>
      <c r="C63" s="13"/>
      <c r="D63" s="10"/>
      <c r="E63" s="10"/>
      <c r="F63" s="10"/>
      <c r="G63" s="10"/>
      <c r="H63" s="10"/>
      <c r="I63" s="2"/>
    </row>
    <row r="64" spans="1:9" ht="15.75" x14ac:dyDescent="0.25">
      <c r="A64" s="98"/>
      <c r="B64" s="21" t="s">
        <v>96</v>
      </c>
      <c r="C64" s="21"/>
      <c r="D64" s="45"/>
      <c r="E64" s="45"/>
      <c r="F64" s="45"/>
      <c r="G64" s="45"/>
      <c r="H64" s="45"/>
      <c r="I64" s="2"/>
    </row>
    <row r="65" spans="1:9" ht="15.75" x14ac:dyDescent="0.25">
      <c r="A65" s="98"/>
      <c r="B65" s="99"/>
      <c r="C65" s="99" t="s">
        <v>97</v>
      </c>
      <c r="D65" s="45"/>
      <c r="E65" s="45"/>
      <c r="F65" s="45"/>
      <c r="G65" s="45"/>
      <c r="H65" s="45"/>
      <c r="I65" s="2"/>
    </row>
    <row r="66" spans="1:9" ht="15.75" x14ac:dyDescent="0.25">
      <c r="A66" s="98"/>
      <c r="B66" s="99"/>
      <c r="C66" s="99"/>
      <c r="D66" s="45"/>
      <c r="E66" s="45"/>
      <c r="F66" s="45"/>
      <c r="G66" s="45"/>
      <c r="H66" s="45"/>
      <c r="I66" s="2"/>
    </row>
    <row r="67" spans="1:9" ht="15.75" x14ac:dyDescent="0.25">
      <c r="A67" s="98"/>
      <c r="B67" s="21" t="s">
        <v>98</v>
      </c>
      <c r="C67" s="21"/>
      <c r="D67" s="100"/>
      <c r="E67" s="45"/>
      <c r="F67" s="101"/>
      <c r="G67" s="45"/>
      <c r="H67" s="45"/>
      <c r="I67" s="2"/>
    </row>
    <row r="68" spans="1:9" ht="15.75" x14ac:dyDescent="0.25">
      <c r="A68" s="98"/>
      <c r="B68" s="21"/>
      <c r="C68" s="21"/>
      <c r="D68" s="45"/>
      <c r="E68" s="45"/>
      <c r="F68" s="45"/>
      <c r="G68" s="45"/>
      <c r="H68" s="45"/>
      <c r="I68" s="2"/>
    </row>
    <row r="69" spans="1:9" ht="15.75" x14ac:dyDescent="0.25">
      <c r="A69" s="98"/>
      <c r="B69" s="21" t="s">
        <v>99</v>
      </c>
      <c r="C69" s="21"/>
      <c r="D69" s="100"/>
      <c r="E69" s="45"/>
      <c r="F69" s="45"/>
      <c r="G69" s="45"/>
      <c r="H69" s="45"/>
      <c r="I69" s="2"/>
    </row>
    <row r="70" spans="1:9" ht="15.75" x14ac:dyDescent="0.25">
      <c r="A70" s="98"/>
      <c r="B70" s="21"/>
      <c r="C70" s="21"/>
      <c r="D70" s="45"/>
      <c r="E70" s="45"/>
      <c r="F70" s="45"/>
      <c r="G70" s="45"/>
      <c r="H70" s="45"/>
      <c r="I70" s="2"/>
    </row>
    <row r="71" spans="1:9" ht="16.5" thickBot="1" x14ac:dyDescent="0.3">
      <c r="A71" s="9" t="s">
        <v>9</v>
      </c>
      <c r="B71" s="13"/>
      <c r="C71" s="13"/>
      <c r="D71" s="10"/>
      <c r="E71" s="10"/>
      <c r="F71" s="10"/>
      <c r="G71" s="10"/>
      <c r="H71" s="10"/>
      <c r="I71" s="2"/>
    </row>
    <row r="72" spans="1:9" ht="15.75" x14ac:dyDescent="0.25">
      <c r="A72" s="1"/>
      <c r="B72" s="1" t="s">
        <v>131</v>
      </c>
      <c r="C72" s="1"/>
      <c r="D72" s="2"/>
      <c r="E72" s="2"/>
      <c r="F72" s="2"/>
      <c r="G72" s="2"/>
      <c r="H72" s="2"/>
      <c r="I72" s="2"/>
    </row>
    <row r="73" spans="1:9" ht="15.75" x14ac:dyDescent="0.25">
      <c r="A73" s="1"/>
      <c r="B73" s="1"/>
      <c r="C73" s="1"/>
      <c r="D73" s="2"/>
      <c r="E73" s="2"/>
      <c r="F73" s="2"/>
      <c r="G73" s="2"/>
      <c r="H73" s="2"/>
      <c r="I73" s="2"/>
    </row>
    <row r="74" spans="1:9" x14ac:dyDescent="0.25">
      <c r="A74" s="2"/>
      <c r="B74" s="102"/>
      <c r="C74" s="89"/>
      <c r="D74" s="89"/>
      <c r="E74" s="89"/>
      <c r="F74" s="89"/>
      <c r="G74" s="103"/>
      <c r="H74" s="103"/>
      <c r="I74" s="2"/>
    </row>
    <row r="75" spans="1:9" x14ac:dyDescent="0.25">
      <c r="A75" s="2"/>
      <c r="B75" s="45"/>
      <c r="C75" s="45"/>
      <c r="D75" s="45"/>
      <c r="E75" s="45"/>
      <c r="F75" s="45"/>
      <c r="G75" s="46"/>
      <c r="H75" s="46"/>
      <c r="I75" s="2"/>
    </row>
    <row r="76" spans="1:9" x14ac:dyDescent="0.25">
      <c r="A76" s="2"/>
      <c r="B76" s="45"/>
      <c r="C76" s="45"/>
      <c r="D76" s="45"/>
      <c r="E76" s="45"/>
      <c r="F76" s="45"/>
      <c r="G76" s="46"/>
      <c r="H76" s="46"/>
      <c r="I76" s="2"/>
    </row>
    <row r="77" spans="1:9" x14ac:dyDescent="0.25">
      <c r="A77" s="2"/>
      <c r="B77" s="45" t="s">
        <v>100</v>
      </c>
      <c r="C77" s="45"/>
      <c r="D77" s="45"/>
      <c r="E77" s="45"/>
      <c r="F77" s="45"/>
      <c r="G77" s="46"/>
      <c r="H77" s="46"/>
      <c r="I77" s="2"/>
    </row>
    <row r="78" spans="1:9" x14ac:dyDescent="0.25">
      <c r="A78" s="2"/>
      <c r="B78" s="45"/>
      <c r="C78" s="45"/>
      <c r="D78" s="45"/>
      <c r="E78" s="45"/>
      <c r="F78" s="45"/>
      <c r="G78" s="46"/>
      <c r="H78" s="46"/>
      <c r="I78" s="2"/>
    </row>
    <row r="79" spans="1:9" x14ac:dyDescent="0.25">
      <c r="A79" s="2"/>
      <c r="B79" s="102"/>
      <c r="C79" s="89"/>
      <c r="D79" s="89"/>
      <c r="E79" s="89"/>
      <c r="F79" s="89"/>
      <c r="G79" s="103"/>
      <c r="H79" s="103"/>
      <c r="I79" s="2"/>
    </row>
    <row r="80" spans="1:9" x14ac:dyDescent="0.25">
      <c r="A80" s="2"/>
      <c r="B80" s="45"/>
      <c r="C80" s="45"/>
      <c r="D80" s="45"/>
      <c r="E80" s="45"/>
      <c r="F80" s="45"/>
      <c r="G80" s="46"/>
      <c r="H80" s="46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</sheetData>
  <mergeCells count="3">
    <mergeCell ref="D36:E36"/>
    <mergeCell ref="C46:G46"/>
    <mergeCell ref="C47:G47"/>
  </mergeCells>
  <dataValidations count="1">
    <dataValidation allowBlank="1" showInputMessage="1" showErrorMessage="1" promptTitle="Excel Coach:" prompt="Use algebra to calculate your answer_x000a_1X - 137,492 = .20X" sqref="D6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opLeftCell="A12" workbookViewId="0">
      <selection activeCell="U21" sqref="U16:X21"/>
    </sheetView>
  </sheetViews>
  <sheetFormatPr defaultRowHeight="15" x14ac:dyDescent="0.25"/>
  <cols>
    <col min="6" max="7" width="11.5703125" bestFit="1" customWidth="1"/>
    <col min="9" max="9" width="11.5703125" bestFit="1" customWidth="1"/>
  </cols>
  <sheetData>
    <row r="1" spans="1:7" x14ac:dyDescent="0.25">
      <c r="A1" s="112" t="s">
        <v>145</v>
      </c>
    </row>
    <row r="2" spans="1:7" x14ac:dyDescent="0.25">
      <c r="A2" t="s">
        <v>146</v>
      </c>
    </row>
    <row r="4" spans="1:7" x14ac:dyDescent="0.25">
      <c r="F4" s="162" t="s">
        <v>136</v>
      </c>
      <c r="G4" s="162"/>
    </row>
    <row r="5" spans="1:7" x14ac:dyDescent="0.25">
      <c r="F5" s="115" t="s">
        <v>137</v>
      </c>
      <c r="G5" s="115" t="s">
        <v>138</v>
      </c>
    </row>
    <row r="6" spans="1:7" x14ac:dyDescent="0.25">
      <c r="A6" t="s">
        <v>139</v>
      </c>
      <c r="F6" s="116">
        <v>30000</v>
      </c>
      <c r="G6" s="116">
        <v>25000</v>
      </c>
    </row>
    <row r="7" spans="1:7" x14ac:dyDescent="0.25">
      <c r="A7" t="s">
        <v>140</v>
      </c>
      <c r="F7" s="116">
        <v>10000</v>
      </c>
      <c r="G7" s="116">
        <v>15000</v>
      </c>
    </row>
    <row r="8" spans="1:7" x14ac:dyDescent="0.25">
      <c r="F8" s="116"/>
      <c r="G8" s="116"/>
    </row>
    <row r="9" spans="1:7" x14ac:dyDescent="0.25">
      <c r="A9" t="s">
        <v>141</v>
      </c>
      <c r="F9" s="116"/>
      <c r="G9" s="116"/>
    </row>
    <row r="10" spans="1:7" x14ac:dyDescent="0.25">
      <c r="B10" t="s">
        <v>142</v>
      </c>
      <c r="F10" s="116">
        <v>22000</v>
      </c>
      <c r="G10" s="116"/>
    </row>
    <row r="11" spans="1:7" x14ac:dyDescent="0.25">
      <c r="B11" t="s">
        <v>143</v>
      </c>
      <c r="F11" s="116">
        <v>3000</v>
      </c>
      <c r="G11" s="116"/>
    </row>
    <row r="12" spans="1:7" x14ac:dyDescent="0.25">
      <c r="B12" t="s">
        <v>118</v>
      </c>
      <c r="F12" s="116">
        <v>30000</v>
      </c>
      <c r="G12" s="116"/>
    </row>
    <row r="13" spans="1:7" x14ac:dyDescent="0.25">
      <c r="B13" t="s">
        <v>147</v>
      </c>
      <c r="F13" s="116">
        <v>8000</v>
      </c>
      <c r="G13" s="116"/>
    </row>
    <row r="14" spans="1:7" x14ac:dyDescent="0.25">
      <c r="B14" t="s">
        <v>148</v>
      </c>
      <c r="F14" s="116">
        <v>7500</v>
      </c>
      <c r="G14" s="116"/>
    </row>
    <row r="15" spans="1:7" x14ac:dyDescent="0.25">
      <c r="A15" t="s">
        <v>149</v>
      </c>
      <c r="F15" s="113"/>
      <c r="G15" s="113"/>
    </row>
    <row r="17" spans="1:9" x14ac:dyDescent="0.25">
      <c r="A17" s="112" t="s">
        <v>150</v>
      </c>
    </row>
    <row r="20" spans="1:9" ht="18.75" x14ac:dyDescent="0.3">
      <c r="C20" s="146" t="s">
        <v>151</v>
      </c>
      <c r="D20" s="146"/>
      <c r="E20" s="146"/>
      <c r="F20" s="146"/>
      <c r="G20" s="146"/>
      <c r="H20" s="146"/>
    </row>
    <row r="21" spans="1:9" ht="18.75" x14ac:dyDescent="0.3">
      <c r="C21" s="146" t="s">
        <v>152</v>
      </c>
      <c r="D21" s="146"/>
      <c r="E21" s="146"/>
      <c r="F21" s="146"/>
      <c r="G21" s="146"/>
      <c r="H21" s="146"/>
    </row>
    <row r="22" spans="1:9" ht="16.5" thickBot="1" x14ac:dyDescent="0.3">
      <c r="C22" s="163" t="s">
        <v>153</v>
      </c>
      <c r="D22" s="163"/>
      <c r="E22" s="163"/>
      <c r="F22" s="163"/>
      <c r="G22" s="163"/>
      <c r="H22" s="163"/>
    </row>
    <row r="23" spans="1:9" x14ac:dyDescent="0.25">
      <c r="C23" t="s">
        <v>154</v>
      </c>
    </row>
    <row r="24" spans="1:9" x14ac:dyDescent="0.25">
      <c r="D24" t="s">
        <v>155</v>
      </c>
      <c r="H24" s="114"/>
      <c r="I24" s="114"/>
    </row>
    <row r="25" spans="1:9" x14ac:dyDescent="0.25">
      <c r="D25" t="s">
        <v>156</v>
      </c>
      <c r="H25" s="118"/>
      <c r="I25" s="114"/>
    </row>
    <row r="26" spans="1:9" x14ac:dyDescent="0.25">
      <c r="D26" t="s">
        <v>157</v>
      </c>
      <c r="H26" s="114"/>
      <c r="I26" s="114"/>
    </row>
    <row r="27" spans="1:9" x14ac:dyDescent="0.25">
      <c r="E27" t="s">
        <v>158</v>
      </c>
      <c r="H27" s="118"/>
      <c r="I27" s="114"/>
    </row>
    <row r="28" spans="1:9" x14ac:dyDescent="0.25">
      <c r="D28" t="s">
        <v>159</v>
      </c>
      <c r="H28" s="114"/>
      <c r="I28" s="114"/>
    </row>
    <row r="29" spans="1:9" x14ac:dyDescent="0.25">
      <c r="E29" t="s">
        <v>160</v>
      </c>
      <c r="H29" s="118"/>
      <c r="I29" s="114"/>
    </row>
    <row r="30" spans="1:9" x14ac:dyDescent="0.25">
      <c r="D30" t="s">
        <v>161</v>
      </c>
      <c r="H30" s="114"/>
      <c r="I30" s="114"/>
    </row>
    <row r="31" spans="1:9" x14ac:dyDescent="0.25">
      <c r="C31" t="s">
        <v>118</v>
      </c>
      <c r="H31" s="114"/>
      <c r="I31" s="114"/>
    </row>
    <row r="32" spans="1:9" x14ac:dyDescent="0.25">
      <c r="C32" t="s">
        <v>162</v>
      </c>
      <c r="H32" s="114"/>
      <c r="I32" s="114"/>
    </row>
    <row r="33" spans="3:9" x14ac:dyDescent="0.25">
      <c r="D33" t="s">
        <v>163</v>
      </c>
      <c r="H33" s="114"/>
      <c r="I33" s="114"/>
    </row>
    <row r="34" spans="3:9" x14ac:dyDescent="0.25">
      <c r="D34" t="s">
        <v>110</v>
      </c>
      <c r="H34" s="114"/>
      <c r="I34" s="114"/>
    </row>
    <row r="35" spans="3:9" x14ac:dyDescent="0.25">
      <c r="D35" t="s">
        <v>144</v>
      </c>
      <c r="H35" s="118"/>
      <c r="I35" s="114"/>
    </row>
    <row r="36" spans="3:9" x14ac:dyDescent="0.25">
      <c r="D36" t="s">
        <v>164</v>
      </c>
      <c r="H36" s="114"/>
      <c r="I36" s="118"/>
    </row>
    <row r="37" spans="3:9" x14ac:dyDescent="0.25">
      <c r="C37" t="s">
        <v>165</v>
      </c>
      <c r="H37" s="114"/>
      <c r="I37" s="114"/>
    </row>
    <row r="38" spans="3:9" x14ac:dyDescent="0.25">
      <c r="D38" s="117" t="s">
        <v>166</v>
      </c>
      <c r="H38" s="114"/>
      <c r="I38" s="118"/>
    </row>
    <row r="39" spans="3:9" x14ac:dyDescent="0.25">
      <c r="E39" t="s">
        <v>167</v>
      </c>
      <c r="H39" s="114"/>
      <c r="I39" s="114"/>
    </row>
    <row r="40" spans="3:9" x14ac:dyDescent="0.25">
      <c r="D40" s="117" t="s">
        <v>168</v>
      </c>
      <c r="H40" s="114"/>
      <c r="I40" s="118"/>
    </row>
    <row r="41" spans="3:9" ht="15.75" thickBot="1" x14ac:dyDescent="0.3">
      <c r="C41" s="117" t="s">
        <v>169</v>
      </c>
      <c r="H41" s="114"/>
      <c r="I41" s="119"/>
    </row>
    <row r="42" spans="3:9" ht="15.75" thickTop="1" x14ac:dyDescent="0.25"/>
  </sheetData>
  <mergeCells count="4">
    <mergeCell ref="F4:G4"/>
    <mergeCell ref="C20:H20"/>
    <mergeCell ref="C21:H21"/>
    <mergeCell ref="C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