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475"/>
  </bookViews>
  <sheets>
    <sheet name="Ch7-P3" sheetId="1" r:id="rId1"/>
    <sheet name="Ch 13-P05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" i="2" l="1"/>
  <c r="O24" i="2"/>
  <c r="G51" i="2"/>
  <c r="C51" i="2"/>
  <c r="O29" i="2"/>
  <c r="O35" i="2"/>
  <c r="O37" i="2"/>
  <c r="O39" i="2"/>
  <c r="K18" i="1"/>
</calcChain>
</file>

<file path=xl/comments1.xml><?xml version="1.0" encoding="utf-8"?>
<comments xmlns="http://schemas.openxmlformats.org/spreadsheetml/2006/main">
  <authors>
    <author>lincoln</author>
  </authors>
  <commentList>
    <comment ref="K14" authorId="0">
      <text>
        <r>
          <rPr>
            <b/>
            <sz val="9"/>
            <color indexed="81"/>
            <rFont val="Tahoma"/>
            <family val="2"/>
          </rPr>
          <t>lincoln:</t>
        </r>
        <r>
          <rPr>
            <sz val="9"/>
            <color indexed="81"/>
            <rFont val="Tahoma"/>
            <family val="2"/>
          </rPr>
          <t xml:space="preserve">
Flexible Budget is Based on Actual Billed Hours</t>
        </r>
      </text>
    </comment>
    <comment ref="K15" authorId="0">
      <text>
        <r>
          <rPr>
            <b/>
            <sz val="9"/>
            <color indexed="81"/>
            <rFont val="Tahoma"/>
            <family val="2"/>
          </rPr>
          <t>lincoln:</t>
        </r>
        <r>
          <rPr>
            <sz val="9"/>
            <color indexed="81"/>
            <rFont val="Tahoma"/>
            <family val="2"/>
          </rPr>
          <t xml:space="preserve">
(250000/5000)*4900 =245,000
</t>
        </r>
      </text>
    </comment>
    <comment ref="K18" authorId="0">
      <text>
        <r>
          <rPr>
            <b/>
            <sz val="9"/>
            <color indexed="81"/>
            <rFont val="Tahoma"/>
            <family val="2"/>
          </rPr>
          <t>lincoln:</t>
        </r>
        <r>
          <rPr>
            <sz val="9"/>
            <color indexed="81"/>
            <rFont val="Tahoma"/>
            <family val="2"/>
          </rPr>
          <t xml:space="preserve">
(12000/5000)*4900
</t>
        </r>
      </text>
    </comment>
    <comment ref="K22" authorId="0">
      <text>
        <r>
          <rPr>
            <b/>
            <sz val="9"/>
            <color indexed="81"/>
            <rFont val="Tahoma"/>
            <family val="2"/>
          </rPr>
          <t>lincoln:</t>
        </r>
        <r>
          <rPr>
            <sz val="9"/>
            <color indexed="81"/>
            <rFont val="Tahoma"/>
            <family val="2"/>
          </rPr>
          <t xml:space="preserve">
Flexible Fixed cost is same as Master Budget Fixed Cost</t>
        </r>
      </text>
    </comment>
    <comment ref="K24" authorId="0">
      <text>
        <r>
          <rPr>
            <b/>
            <sz val="9"/>
            <color indexed="81"/>
            <rFont val="Tahoma"/>
            <family val="2"/>
          </rPr>
          <t>lincoln:</t>
        </r>
        <r>
          <rPr>
            <sz val="9"/>
            <color indexed="81"/>
            <rFont val="Tahoma"/>
            <family val="2"/>
          </rPr>
          <t xml:space="preserve">
Flexible Fixed cost is same as Master Budget Fixed Cost. 
Therefore =  -45000
</t>
        </r>
      </text>
    </comment>
    <comment ref="C31" authorId="0">
      <text>
        <r>
          <rPr>
            <b/>
            <sz val="9"/>
            <color indexed="81"/>
            <rFont val="Tahoma"/>
            <family val="2"/>
          </rPr>
          <t>lincoln:</t>
        </r>
        <r>
          <rPr>
            <sz val="9"/>
            <color indexed="81"/>
            <rFont val="Tahoma"/>
            <family val="2"/>
          </rPr>
          <t xml:space="preserve">
Enter Calculated Value</t>
        </r>
      </text>
    </comment>
    <comment ref="I31" authorId="0">
      <text>
        <r>
          <rPr>
            <b/>
            <sz val="9"/>
            <color indexed="81"/>
            <rFont val="Tahoma"/>
            <family val="2"/>
          </rPr>
          <t>lincoln:</t>
        </r>
        <r>
          <rPr>
            <sz val="9"/>
            <color indexed="81"/>
            <rFont val="Tahoma"/>
            <family val="2"/>
          </rPr>
          <t xml:space="preserve">
Enter Calculated Value</t>
        </r>
      </text>
    </comment>
    <comment ref="O31" authorId="0">
      <text>
        <r>
          <rPr>
            <b/>
            <sz val="9"/>
            <color indexed="81"/>
            <rFont val="Tahoma"/>
            <family val="2"/>
          </rPr>
          <t>lincoln:</t>
        </r>
        <r>
          <rPr>
            <sz val="9"/>
            <color indexed="81"/>
            <rFont val="Tahoma"/>
            <family val="2"/>
          </rPr>
          <t xml:space="preserve">
Enter Calculated Value</t>
        </r>
      </text>
    </comment>
    <comment ref="C34" authorId="0">
      <text>
        <r>
          <rPr>
            <b/>
            <sz val="9"/>
            <color indexed="81"/>
            <rFont val="Tahoma"/>
            <family val="2"/>
          </rPr>
          <t>lincoln:</t>
        </r>
        <r>
          <rPr>
            <sz val="9"/>
            <color indexed="81"/>
            <rFont val="Tahoma"/>
            <family val="2"/>
          </rPr>
          <t xml:space="preserve">
Enter Calculated Value</t>
        </r>
      </text>
    </comment>
    <comment ref="I34" authorId="0">
      <text>
        <r>
          <rPr>
            <b/>
            <sz val="9"/>
            <color indexed="81"/>
            <rFont val="Tahoma"/>
            <family val="2"/>
          </rPr>
          <t>lincoln:</t>
        </r>
        <r>
          <rPr>
            <sz val="9"/>
            <color indexed="81"/>
            <rFont val="Tahoma"/>
            <family val="2"/>
          </rPr>
          <t xml:space="preserve">
Enter Calculated Value</t>
        </r>
      </text>
    </comment>
    <comment ref="O34" authorId="0">
      <text>
        <r>
          <rPr>
            <b/>
            <sz val="9"/>
            <color indexed="81"/>
            <rFont val="Tahoma"/>
            <family val="2"/>
          </rPr>
          <t>lincoln:</t>
        </r>
        <r>
          <rPr>
            <sz val="9"/>
            <color indexed="81"/>
            <rFont val="Tahoma"/>
            <family val="2"/>
          </rPr>
          <t xml:space="preserve">
Enter Calculated Value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K51" authorId="0">
      <text>
        <r>
          <rPr>
            <b/>
            <sz val="9"/>
            <color indexed="81"/>
            <rFont val="Tahoma"/>
            <family val="2"/>
          </rPr>
          <t>Round your answer to one decimal place.</t>
        </r>
      </text>
    </comment>
  </commentList>
</comments>
</file>

<file path=xl/sharedStrings.xml><?xml version="1.0" encoding="utf-8"?>
<sst xmlns="http://schemas.openxmlformats.org/spreadsheetml/2006/main" count="278" uniqueCount="96">
  <si>
    <t>P 07-03</t>
  </si>
  <si>
    <t>Name :</t>
  </si>
  <si>
    <t>Section :</t>
  </si>
  <si>
    <t>Enter appropriate amount or item in the shaded cells. Use the drop-down lists when available.</t>
  </si>
  <si>
    <t>An asterisk (*) will appear next to an incorrect entry in the outlined cells.</t>
  </si>
  <si>
    <t>Leave no cells blank. Ensure to enter "0" wherever applicable.</t>
  </si>
  <si>
    <t>Enter the unfavorable variances as a negative value .</t>
  </si>
  <si>
    <t>1.</t>
  </si>
  <si>
    <t>Sewell, Bagan, and Clark, LLP</t>
  </si>
  <si>
    <t>City Branch</t>
  </si>
  <si>
    <t>Performance Report</t>
  </si>
  <si>
    <t>For the Year Ended December 31</t>
  </si>
  <si>
    <t>Partner in Charge: Vanessa Smith</t>
  </si>
  <si>
    <t>Actual results</t>
  </si>
  <si>
    <t>Variance</t>
  </si>
  <si>
    <t>Flexible budget</t>
  </si>
  <si>
    <t>Master budget</t>
  </si>
  <si>
    <t>Billed hours</t>
  </si>
  <si>
    <t/>
  </si>
  <si>
    <t>Revenue</t>
  </si>
  <si>
    <t>Controllable variable</t>
  </si>
  <si>
    <t>costs:</t>
  </si>
  <si>
    <t>Direct labor</t>
  </si>
  <si>
    <t>Variable overhead</t>
  </si>
  <si>
    <t>Contribution margin</t>
  </si>
  <si>
    <t>Controllable fixed costs:</t>
  </si>
  <si>
    <t>Rent</t>
  </si>
  <si>
    <t>Other administrative</t>
  </si>
  <si>
    <t>expenses</t>
  </si>
  <si>
    <t>Branch operating income</t>
  </si>
  <si>
    <t>3.</t>
  </si>
  <si>
    <t>a.</t>
  </si>
  <si>
    <t>Actual</t>
  </si>
  <si>
    <t>Flexible</t>
  </si>
  <si>
    <t>Master</t>
  </si>
  <si>
    <t>ROI =</t>
  </si>
  <si>
    <t>=</t>
  </si>
  <si>
    <t>Residual Income =</t>
  </si>
  <si>
    <t>U</t>
  </si>
  <si>
    <t>=250,000/5,000 = 50</t>
  </si>
  <si>
    <t>Per Unit Master Budget  to be used to Calculate Flexible Budget</t>
  </si>
  <si>
    <t>F</t>
  </si>
  <si>
    <t>=120000/5000 = 24</t>
  </si>
  <si>
    <t>/</t>
  </si>
  <si>
    <t>-</t>
  </si>
  <si>
    <t>P-13-05</t>
  </si>
  <si>
    <t>Name:</t>
  </si>
  <si>
    <t>Section:</t>
  </si>
  <si>
    <t>Enter the appropriate amount or item in the shaded cells. Use the drop-down lists when available.</t>
  </si>
  <si>
    <t>Enter any cash outflows and deductible values with minus sign.</t>
  </si>
  <si>
    <t>Yong Company</t>
  </si>
  <si>
    <t>Statement of Cash Flows</t>
  </si>
  <si>
    <t>For the Year Ended December 31, 2014</t>
  </si>
  <si>
    <t>Cash flows from operating activities:</t>
  </si>
  <si>
    <t>Cash at beginning of year</t>
  </si>
  <si>
    <t>Depreciation, equipment</t>
  </si>
  <si>
    <t>Amortization, patent</t>
  </si>
  <si>
    <t>Net income</t>
  </si>
  <si>
    <t>Depreciation</t>
  </si>
  <si>
    <t>Purchase of equipment</t>
  </si>
  <si>
    <t>Issue of notes payable</t>
  </si>
  <si>
    <t>Adjustments to reconcile net income to net</t>
  </si>
  <si>
    <t>Payment of dividends</t>
  </si>
  <si>
    <t>Sale of equipment</t>
  </si>
  <si>
    <t>Issue of mortgage for land</t>
  </si>
  <si>
    <t>cash flows from operating activities:</t>
  </si>
  <si>
    <t>Sale of furniture and fixtures</t>
  </si>
  <si>
    <t>Purchase of patent</t>
  </si>
  <si>
    <t>Gain on sale of furniture and fixtures</t>
  </si>
  <si>
    <t>Decrease in accounts receivable</t>
  </si>
  <si>
    <t>Increase in accounts receivable</t>
  </si>
  <si>
    <t>Decrease in merchandise inventory</t>
  </si>
  <si>
    <t>Changes in current assets and current liabilities:</t>
  </si>
  <si>
    <t>Purchase of furniture and fixtures</t>
  </si>
  <si>
    <t>Decrease in prepaid rent</t>
  </si>
  <si>
    <t>Decrease in accounts payable</t>
  </si>
  <si>
    <t>Decrease in income taxes payable</t>
  </si>
  <si>
    <t>Increase in accounts payable</t>
  </si>
  <si>
    <t>Repayment of notes payable</t>
  </si>
  <si>
    <t>Net cash flows from operating activities</t>
  </si>
  <si>
    <t>Gain on sale of equipment</t>
  </si>
  <si>
    <t>Cash flows from investing activities:</t>
  </si>
  <si>
    <t>Net cash flows from investing activities</t>
  </si>
  <si>
    <t>Cash flows from financing activities:</t>
  </si>
  <si>
    <t>Net cash flows from financing activities</t>
  </si>
  <si>
    <t>Net</t>
  </si>
  <si>
    <t>in cash</t>
  </si>
  <si>
    <t>Cash at end of year</t>
  </si>
  <si>
    <t>Conversion of bonds into common stock</t>
  </si>
  <si>
    <t>Schedule of Noncash Investing and Financing Transactions</t>
  </si>
  <si>
    <t>Conversion of bonds into com. stock</t>
  </si>
  <si>
    <t>Cash Flow Yield</t>
  </si>
  <si>
    <t>times</t>
  </si>
  <si>
    <t>Free Cash Flow</t>
  </si>
  <si>
    <t>Check Figure : Net Increase in Cash = 114,800</t>
  </si>
  <si>
    <t xml:space="preserve">Read this First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</si>
</sst>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 ;\-#,##0\ "/>
    <numFmt numFmtId="165" formatCode="\ &quot;$&quot;#,##0_);\(#,##0\)"/>
    <numFmt numFmtId="166" formatCode="_(&quot;$&quot;* #,##0_);_(&quot;$&quot;* \(#,##0\);_(&quot;$&quot;* &quot;-&quot;??_);_(@_)"/>
    <numFmt numFmtId="167" formatCode="#,##0.0_);\(#,##0.0\)"/>
    <numFmt numFmtId="168" formatCode="0.00_);[Red]\(0.0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4FFDF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indexed="64"/>
      </top>
      <bottom style="double">
        <color indexed="64"/>
      </bottom>
      <diagonal/>
    </border>
    <border>
      <left style="thin">
        <color rgb="FF969696"/>
      </left>
      <right/>
      <top/>
      <bottom/>
      <diagonal/>
    </border>
    <border>
      <left style="thin">
        <color rgb="FF969696"/>
      </left>
      <right style="thin">
        <color indexed="64"/>
      </right>
      <top/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applyFont="1"/>
    <xf numFmtId="0" fontId="0" fillId="0" borderId="0" xfId="0" applyAlignment="1"/>
    <xf numFmtId="0" fontId="0" fillId="0" borderId="0" xfId="0" applyBorder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Border="1"/>
    <xf numFmtId="0" fontId="5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2" fillId="0" borderId="0" xfId="0" applyFont="1"/>
    <xf numFmtId="0" fontId="3" fillId="0" borderId="0" xfId="0" quotePrefix="1" applyFont="1"/>
    <xf numFmtId="0" fontId="0" fillId="2" borderId="6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0" xfId="0" applyFill="1" applyBorder="1" applyAlignment="1" applyProtection="1">
      <alignment horizontal="center" vertical="center" wrapText="1"/>
      <protection hidden="1"/>
    </xf>
    <xf numFmtId="164" fontId="0" fillId="3" borderId="10" xfId="0" applyNumberFormat="1" applyFill="1" applyBorder="1" applyProtection="1">
      <protection locked="0"/>
    </xf>
    <xf numFmtId="0" fontId="2" fillId="2" borderId="0" xfId="0" applyFont="1" applyFill="1" applyBorder="1" applyProtection="1">
      <protection hidden="1"/>
    </xf>
    <xf numFmtId="164" fontId="0" fillId="3" borderId="10" xfId="0" applyNumberFormat="1" applyFill="1" applyBorder="1" applyAlignment="1" applyProtection="1">
      <alignment horizontal="center"/>
      <protection locked="0"/>
    </xf>
    <xf numFmtId="165" fontId="0" fillId="3" borderId="10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hidden="1"/>
    </xf>
    <xf numFmtId="5" fontId="0" fillId="3" borderId="12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 indent="1"/>
      <protection hidden="1"/>
    </xf>
    <xf numFmtId="0" fontId="0" fillId="2" borderId="6" xfId="0" applyFill="1" applyBorder="1" applyAlignment="1" applyProtection="1">
      <alignment horizontal="left" indent="2"/>
      <protection hidden="1"/>
    </xf>
    <xf numFmtId="165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indent="3"/>
      <protection hidden="1"/>
    </xf>
    <xf numFmtId="5" fontId="0" fillId="3" borderId="13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2" fillId="2" borderId="1" xfId="0" applyFont="1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3" fillId="0" borderId="0" xfId="0" quotePrefix="1" applyFont="1" applyFill="1" applyBorder="1" applyProtection="1">
      <protection hidden="1"/>
    </xf>
    <xf numFmtId="0" fontId="3" fillId="2" borderId="3" xfId="0" quotePrefix="1" applyFont="1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3" fillId="2" borderId="6" xfId="0" quotePrefix="1" applyFont="1" applyFill="1" applyBorder="1" applyProtection="1"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0" borderId="0" xfId="0" applyFill="1" applyBorder="1" applyProtection="1">
      <protection hidden="1"/>
    </xf>
    <xf numFmtId="0" fontId="0" fillId="2" borderId="6" xfId="0" applyFill="1" applyBorder="1" applyAlignment="1" applyProtection="1">
      <alignment horizontal="right"/>
      <protection hidden="1"/>
    </xf>
    <xf numFmtId="0" fontId="2" fillId="2" borderId="14" xfId="0" applyFont="1" applyFill="1" applyBorder="1" applyProtection="1">
      <protection hidden="1"/>
    </xf>
    <xf numFmtId="0" fontId="2" fillId="2" borderId="15" xfId="0" applyFont="1" applyFill="1" applyBorder="1" applyProtection="1">
      <protection hidden="1"/>
    </xf>
    <xf numFmtId="10" fontId="0" fillId="2" borderId="0" xfId="0" applyNumberFormat="1" applyFill="1" applyBorder="1" applyAlignment="1" applyProtection="1">
      <alignment horizontal="center"/>
      <protection hidden="1"/>
    </xf>
    <xf numFmtId="10" fontId="0" fillId="2" borderId="7" xfId="0" applyNumberFormat="1" applyFill="1" applyBorder="1" applyAlignment="1" applyProtection="1">
      <alignment horizontal="center"/>
      <protection hidden="1"/>
    </xf>
    <xf numFmtId="0" fontId="0" fillId="0" borderId="0" xfId="0" quotePrefix="1"/>
    <xf numFmtId="5" fontId="0" fillId="4" borderId="11" xfId="0" applyNumberFormat="1" applyFill="1" applyBorder="1" applyAlignment="1" applyProtection="1">
      <alignment horizontal="right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5" borderId="4" xfId="0" applyFill="1" applyBorder="1" applyProtection="1">
      <protection hidden="1"/>
    </xf>
    <xf numFmtId="0" fontId="0" fillId="5" borderId="0" xfId="0" applyFill="1" applyBorder="1" applyProtection="1">
      <protection hidden="1"/>
    </xf>
    <xf numFmtId="0" fontId="2" fillId="5" borderId="14" xfId="0" applyFont="1" applyFill="1" applyBorder="1" applyProtection="1">
      <protection hidden="1"/>
    </xf>
    <xf numFmtId="10" fontId="0" fillId="5" borderId="0" xfId="0" applyNumberFormat="1" applyFill="1" applyBorder="1" applyAlignment="1" applyProtection="1">
      <alignment horizontal="center"/>
      <protection hidden="1"/>
    </xf>
    <xf numFmtId="0" fontId="0" fillId="5" borderId="1" xfId="0" applyFill="1" applyBorder="1" applyProtection="1">
      <protection hidden="1"/>
    </xf>
    <xf numFmtId="5" fontId="0" fillId="4" borderId="16" xfId="0" applyNumberFormat="1" applyFill="1" applyBorder="1" applyAlignment="1" applyProtection="1">
      <alignment horizontal="right"/>
      <protection locked="0"/>
    </xf>
    <xf numFmtId="0" fontId="0" fillId="6" borderId="6" xfId="0" applyFill="1" applyBorder="1" applyAlignment="1" applyProtection="1">
      <alignment horizontal="right"/>
      <protection hidden="1"/>
    </xf>
    <xf numFmtId="10" fontId="0" fillId="6" borderId="17" xfId="0" applyNumberFormat="1" applyFill="1" applyBorder="1" applyAlignment="1" applyProtection="1">
      <alignment horizontal="right"/>
      <protection locked="0"/>
    </xf>
    <xf numFmtId="0" fontId="2" fillId="6" borderId="14" xfId="0" applyFont="1" applyFill="1" applyBorder="1" applyProtection="1">
      <protection hidden="1"/>
    </xf>
    <xf numFmtId="0" fontId="0" fillId="6" borderId="0" xfId="0" applyFill="1" applyBorder="1" applyProtection="1">
      <protection hidden="1"/>
    </xf>
    <xf numFmtId="10" fontId="0" fillId="6" borderId="0" xfId="0" applyNumberFormat="1" applyFill="1" applyBorder="1" applyAlignment="1" applyProtection="1">
      <alignment horizontal="center"/>
      <protection hidden="1"/>
    </xf>
    <xf numFmtId="10" fontId="0" fillId="6" borderId="7" xfId="0" applyNumberFormat="1" applyFill="1" applyBorder="1" applyAlignment="1" applyProtection="1">
      <alignment horizontal="center"/>
      <protection hidden="1"/>
    </xf>
    <xf numFmtId="5" fontId="0" fillId="4" borderId="10" xfId="0" applyNumberFormat="1" applyFill="1" applyBorder="1" applyAlignment="1" applyProtection="1">
      <alignment horizontal="right"/>
      <protection locked="0"/>
    </xf>
    <xf numFmtId="10" fontId="0" fillId="3" borderId="13" xfId="0" applyNumberForma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right"/>
      <protection hidden="1"/>
    </xf>
    <xf numFmtId="0" fontId="3" fillId="2" borderId="6" xfId="0" applyFont="1" applyFill="1" applyBorder="1" applyProtection="1">
      <protection hidden="1"/>
    </xf>
    <xf numFmtId="0" fontId="8" fillId="0" borderId="0" xfId="0" applyFont="1" applyFill="1" applyProtection="1"/>
    <xf numFmtId="0" fontId="0" fillId="0" borderId="0" xfId="0" applyProtection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Border="1" applyAlignment="1" applyProtection="1">
      <protection hidden="1"/>
    </xf>
    <xf numFmtId="0" fontId="0" fillId="0" borderId="0" xfId="0" applyFill="1" applyProtection="1"/>
    <xf numFmtId="0" fontId="0" fillId="0" borderId="0" xfId="0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right"/>
    </xf>
    <xf numFmtId="0" fontId="4" fillId="0" borderId="0" xfId="0" applyFont="1" applyFill="1" applyProtection="1"/>
    <xf numFmtId="49" fontId="9" fillId="0" borderId="0" xfId="0" applyNumberFormat="1" applyFont="1"/>
    <xf numFmtId="0" fontId="0" fillId="2" borderId="3" xfId="0" applyFill="1" applyBorder="1" applyAlignment="1" applyProtection="1">
      <protection hidden="1"/>
    </xf>
    <xf numFmtId="0" fontId="0" fillId="2" borderId="6" xfId="0" applyFill="1" applyBorder="1" applyAlignment="1" applyProtection="1">
      <protection hidden="1"/>
    </xf>
    <xf numFmtId="0" fontId="0" fillId="2" borderId="8" xfId="0" applyFill="1" applyBorder="1" applyAlignment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protection hidden="1"/>
    </xf>
    <xf numFmtId="0" fontId="0" fillId="2" borderId="0" xfId="0" applyFill="1" applyBorder="1" applyAlignment="1" applyProtection="1">
      <alignment horizontal="left"/>
      <protection hidden="1"/>
    </xf>
    <xf numFmtId="42" fontId="0" fillId="3" borderId="21" xfId="1" applyNumberFormat="1" applyFont="1" applyFill="1" applyBorder="1" applyAlignment="1" applyProtection="1">
      <alignment horizontal="right"/>
      <protection locked="0"/>
    </xf>
    <xf numFmtId="3" fontId="0" fillId="0" borderId="0" xfId="0" applyNumberFormat="1"/>
    <xf numFmtId="6" fontId="0" fillId="0" borderId="0" xfId="0" applyNumberFormat="1"/>
    <xf numFmtId="0" fontId="0" fillId="0" borderId="1" xfId="0" applyBorder="1"/>
    <xf numFmtId="37" fontId="0" fillId="3" borderId="21" xfId="1" applyNumberFormat="1" applyFont="1" applyFill="1" applyBorder="1" applyAlignment="1" applyProtection="1">
      <alignment horizontal="right"/>
      <protection locked="0"/>
    </xf>
    <xf numFmtId="0" fontId="0" fillId="0" borderId="4" xfId="0" applyBorder="1"/>
    <xf numFmtId="37" fontId="0" fillId="3" borderId="22" xfId="1" applyNumberFormat="1" applyFont="1" applyFill="1" applyBorder="1" applyAlignment="1" applyProtection="1">
      <alignment horizontal="right"/>
      <protection locked="0"/>
    </xf>
    <xf numFmtId="166" fontId="0" fillId="3" borderId="21" xfId="1" applyNumberFormat="1" applyFont="1" applyFill="1" applyBorder="1" applyAlignment="1" applyProtection="1">
      <alignment horizontal="right"/>
      <protection locked="0"/>
    </xf>
    <xf numFmtId="42" fontId="0" fillId="3" borderId="23" xfId="1" applyNumberFormat="1" applyFont="1" applyFill="1" applyBorder="1" applyAlignment="1" applyProtection="1">
      <alignment horizontal="right"/>
      <protection locked="0"/>
    </xf>
    <xf numFmtId="0" fontId="0" fillId="0" borderId="0" xfId="0" applyFont="1"/>
    <xf numFmtId="42" fontId="0" fillId="3" borderId="24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hidden="1"/>
    </xf>
    <xf numFmtId="0" fontId="0" fillId="2" borderId="1" xfId="0" applyFill="1" applyBorder="1" applyAlignment="1" applyProtection="1">
      <alignment horizontal="left"/>
      <protection hidden="1"/>
    </xf>
    <xf numFmtId="0" fontId="0" fillId="2" borderId="4" xfId="0" applyFill="1" applyBorder="1" applyAlignment="1" applyProtection="1">
      <protection hidden="1"/>
    </xf>
    <xf numFmtId="0" fontId="0" fillId="2" borderId="4" xfId="0" applyFill="1" applyBorder="1" applyAlignment="1" applyProtection="1">
      <alignment horizontal="left"/>
      <protection hidden="1"/>
    </xf>
    <xf numFmtId="42" fontId="0" fillId="3" borderId="25" xfId="1" applyNumberFormat="1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protection hidden="1"/>
    </xf>
    <xf numFmtId="0" fontId="0" fillId="2" borderId="7" xfId="0" applyFill="1" applyBorder="1" applyAlignment="1" applyProtection="1">
      <protection hidden="1"/>
    </xf>
    <xf numFmtId="37" fontId="0" fillId="3" borderId="21" xfId="1" applyNumberFormat="1" applyFont="1" applyFill="1" applyBorder="1" applyAlignment="1" applyProtection="1">
      <alignment horizontal="center"/>
      <protection locked="0"/>
    </xf>
    <xf numFmtId="167" fontId="0" fillId="3" borderId="21" xfId="1" applyNumberFormat="1" applyFon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protection hidden="1"/>
    </xf>
    <xf numFmtId="0" fontId="10" fillId="0" borderId="0" xfId="0" applyFont="1"/>
    <xf numFmtId="168" fontId="0" fillId="3" borderId="13" xfId="0" applyNumberFormat="1" applyFill="1" applyBorder="1" applyAlignment="1" applyProtection="1">
      <alignment horizontal="right"/>
      <protection locked="0"/>
    </xf>
    <xf numFmtId="0" fontId="11" fillId="0" borderId="0" xfId="0" applyFont="1"/>
    <xf numFmtId="0" fontId="0" fillId="2" borderId="8" xfId="0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0" fillId="2" borderId="9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2" borderId="3" xfId="0" applyFill="1" applyBorder="1" applyAlignment="1" applyProtection="1">
      <alignment horizontal="center"/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2" borderId="7" xfId="0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44" fontId="0" fillId="3" borderId="18" xfId="1" applyNumberFormat="1" applyFont="1" applyFill="1" applyBorder="1" applyAlignment="1" applyProtection="1">
      <protection locked="0"/>
    </xf>
    <xf numFmtId="44" fontId="0" fillId="3" borderId="19" xfId="1" applyNumberFormat="1" applyFont="1" applyFill="1" applyBorder="1" applyAlignment="1" applyProtection="1">
      <protection locked="0"/>
    </xf>
    <xf numFmtId="44" fontId="0" fillId="3" borderId="20" xfId="1" applyNumberFormat="1" applyFont="1" applyFill="1" applyBorder="1" applyAlignment="1" applyProtection="1">
      <protection locked="0"/>
    </xf>
    <xf numFmtId="0" fontId="0" fillId="0" borderId="0" xfId="0" applyBorder="1" applyAlignment="1" applyProtection="1">
      <alignment horizontal="left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0</xdr:row>
          <xdr:rowOff>0</xdr:rowOff>
        </xdr:from>
        <xdr:to>
          <xdr:col>30</xdr:col>
          <xdr:colOff>438150</xdr:colOff>
          <xdr:row>23</xdr:row>
          <xdr:rowOff>57150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20</xdr:col>
      <xdr:colOff>1348740</xdr:colOff>
      <xdr:row>1</xdr:row>
      <xdr:rowOff>121920</xdr:rowOff>
    </xdr:from>
    <xdr:to>
      <xdr:col>20</xdr:col>
      <xdr:colOff>3390900</xdr:colOff>
      <xdr:row>3</xdr:row>
      <xdr:rowOff>7620</xdr:rowOff>
    </xdr:to>
    <xdr:sp macro="" textlink="">
      <xdr:nvSpPr>
        <xdr:cNvPr id="2" name="Right Arrow 1"/>
        <xdr:cNvSpPr/>
      </xdr:nvSpPr>
      <xdr:spPr>
        <a:xfrm>
          <a:off x="9921240" y="304800"/>
          <a:ext cx="2042160" cy="2514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U35"/>
  <sheetViews>
    <sheetView tabSelected="1" workbookViewId="0">
      <selection activeCell="U32" sqref="U32"/>
    </sheetView>
  </sheetViews>
  <sheetFormatPr defaultColWidth="9.140625" defaultRowHeight="15" x14ac:dyDescent="0.25"/>
  <cols>
    <col min="1" max="1" width="2.7109375" customWidth="1"/>
    <col min="2" max="2" width="16.7109375" customWidth="1"/>
    <col min="3" max="3" width="9" customWidth="1"/>
    <col min="4" max="4" width="1.85546875" customWidth="1"/>
    <col min="5" max="5" width="10.28515625" customWidth="1"/>
    <col min="6" max="6" width="1.85546875" customWidth="1"/>
    <col min="7" max="7" width="10.140625" customWidth="1"/>
    <col min="8" max="8" width="1.85546875" customWidth="1"/>
    <col min="9" max="9" width="9.85546875" customWidth="1"/>
    <col min="10" max="10" width="1.85546875" customWidth="1"/>
    <col min="11" max="11" width="10" customWidth="1"/>
    <col min="12" max="12" width="1.85546875" customWidth="1"/>
    <col min="13" max="13" width="9.7109375" customWidth="1"/>
    <col min="14" max="14" width="1.85546875" customWidth="1"/>
    <col min="15" max="15" width="9.7109375" customWidth="1"/>
    <col min="16" max="16" width="1.85546875" customWidth="1"/>
    <col min="17" max="17" width="10.140625" customWidth="1"/>
    <col min="18" max="18" width="1.85546875" customWidth="1"/>
    <col min="19" max="19" width="9.85546875" customWidth="1"/>
    <col min="20" max="20" width="1.85546875" customWidth="1"/>
    <col min="21" max="21" width="52.140625" customWidth="1"/>
  </cols>
  <sheetData>
    <row r="1" spans="1:21" ht="14.45" x14ac:dyDescent="0.3">
      <c r="A1" s="1" t="s">
        <v>0</v>
      </c>
      <c r="F1" s="2"/>
      <c r="G1" s="2" t="s">
        <v>1</v>
      </c>
      <c r="H1" s="113"/>
      <c r="I1" s="113"/>
      <c r="J1" s="113"/>
      <c r="K1" s="113"/>
      <c r="L1" s="113"/>
      <c r="M1" s="113"/>
      <c r="N1" s="3"/>
      <c r="O1" s="3"/>
    </row>
    <row r="2" spans="1:21" ht="14.45" x14ac:dyDescent="0.3">
      <c r="F2" s="2"/>
      <c r="G2" s="2" t="s">
        <v>2</v>
      </c>
      <c r="H2" s="114"/>
      <c r="I2" s="114"/>
      <c r="J2" s="114"/>
      <c r="K2" s="114"/>
      <c r="L2" s="114"/>
      <c r="M2" s="114"/>
    </row>
    <row r="3" spans="1:21" ht="18" x14ac:dyDescent="0.35">
      <c r="U3" s="109" t="s">
        <v>95</v>
      </c>
    </row>
    <row r="4" spans="1:21" ht="14.45" x14ac:dyDescent="0.3">
      <c r="A4" s="4" t="s">
        <v>3</v>
      </c>
      <c r="B4" s="5"/>
      <c r="C4" s="6"/>
      <c r="D4" s="6"/>
      <c r="E4" s="6"/>
      <c r="F4" s="6"/>
      <c r="G4" s="6"/>
      <c r="H4" s="7"/>
      <c r="I4" s="6"/>
      <c r="J4" s="6"/>
      <c r="K4" s="6"/>
      <c r="L4" s="6"/>
      <c r="M4" s="7"/>
    </row>
    <row r="5" spans="1:21" ht="14.45" x14ac:dyDescent="0.3">
      <c r="A5" s="8" t="s">
        <v>5</v>
      </c>
      <c r="B5" s="9"/>
      <c r="C5" s="10"/>
      <c r="D5" s="10"/>
      <c r="F5" s="10"/>
      <c r="G5" s="10"/>
      <c r="H5" s="11"/>
      <c r="I5" s="10"/>
      <c r="J5" s="10"/>
      <c r="K5" s="10"/>
      <c r="L5" s="10"/>
      <c r="M5" s="11"/>
    </row>
    <row r="6" spans="1:21" ht="14.45" x14ac:dyDescent="0.3">
      <c r="A6" s="12" t="s">
        <v>6</v>
      </c>
    </row>
    <row r="8" spans="1:21" ht="14.45" x14ac:dyDescent="0.3">
      <c r="A8" s="13" t="s">
        <v>7</v>
      </c>
      <c r="B8" s="115" t="s">
        <v>8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7"/>
    </row>
    <row r="9" spans="1:21" ht="14.45" x14ac:dyDescent="0.3">
      <c r="B9" s="118" t="s">
        <v>9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20"/>
    </row>
    <row r="10" spans="1:21" ht="14.45" x14ac:dyDescent="0.3">
      <c r="B10" s="118" t="s">
        <v>10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20"/>
    </row>
    <row r="11" spans="1:21" ht="14.45" x14ac:dyDescent="0.3">
      <c r="B11" s="110" t="s">
        <v>11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2"/>
    </row>
    <row r="12" spans="1:21" ht="14.45" x14ac:dyDescent="0.3">
      <c r="B12" s="14" t="s">
        <v>12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6"/>
    </row>
    <row r="13" spans="1:21" ht="28.9" x14ac:dyDescent="0.3">
      <c r="B13" s="14"/>
      <c r="C13" s="15"/>
      <c r="D13" s="15"/>
      <c r="E13" s="17" t="s">
        <v>13</v>
      </c>
      <c r="F13" s="15"/>
      <c r="G13" s="121" t="s">
        <v>14</v>
      </c>
      <c r="H13" s="121"/>
      <c r="I13" s="121"/>
      <c r="J13" s="15"/>
      <c r="K13" s="17" t="s">
        <v>15</v>
      </c>
      <c r="L13" s="15"/>
      <c r="M13" s="121" t="s">
        <v>14</v>
      </c>
      <c r="N13" s="121"/>
      <c r="O13" s="121"/>
      <c r="P13" s="15"/>
      <c r="Q13" s="17" t="s">
        <v>16</v>
      </c>
      <c r="R13" s="16"/>
      <c r="U13" t="s">
        <v>40</v>
      </c>
    </row>
    <row r="14" spans="1:21" ht="14.45" x14ac:dyDescent="0.3">
      <c r="B14" s="14" t="s">
        <v>17</v>
      </c>
      <c r="C14" s="15"/>
      <c r="D14" s="15"/>
      <c r="E14" s="18">
        <v>4900</v>
      </c>
      <c r="F14" s="19" t="s">
        <v>18</v>
      </c>
      <c r="G14" s="20">
        <v>0</v>
      </c>
      <c r="H14" s="19" t="s">
        <v>18</v>
      </c>
      <c r="I14" s="15"/>
      <c r="J14" s="19"/>
      <c r="K14" s="18">
        <v>4900</v>
      </c>
      <c r="L14" s="19" t="s">
        <v>18</v>
      </c>
      <c r="M14" s="21">
        <v>-100</v>
      </c>
      <c r="N14" s="19" t="s">
        <v>18</v>
      </c>
      <c r="O14" s="22" t="s">
        <v>38</v>
      </c>
      <c r="P14" s="19" t="s">
        <v>18</v>
      </c>
      <c r="Q14" s="18">
        <v>5000</v>
      </c>
      <c r="R14" s="23" t="s">
        <v>18</v>
      </c>
    </row>
    <row r="15" spans="1:21" ht="14.45" x14ac:dyDescent="0.3">
      <c r="B15" s="14" t="s">
        <v>19</v>
      </c>
      <c r="C15" s="15"/>
      <c r="D15" s="15"/>
      <c r="E15" s="24">
        <v>254800</v>
      </c>
      <c r="F15" s="19" t="s">
        <v>18</v>
      </c>
      <c r="G15" s="24">
        <v>9800</v>
      </c>
      <c r="H15" s="19" t="s">
        <v>18</v>
      </c>
      <c r="I15" s="22" t="s">
        <v>41</v>
      </c>
      <c r="J15" s="19" t="s">
        <v>18</v>
      </c>
      <c r="K15" s="24">
        <v>245000</v>
      </c>
      <c r="L15" s="19" t="s">
        <v>18</v>
      </c>
      <c r="M15" s="24">
        <v>-5000</v>
      </c>
      <c r="N15" s="19" t="s">
        <v>18</v>
      </c>
      <c r="O15" s="22" t="s">
        <v>38</v>
      </c>
      <c r="P15" s="19" t="s">
        <v>18</v>
      </c>
      <c r="Q15" s="24">
        <v>250000</v>
      </c>
      <c r="R15" s="23"/>
      <c r="U15" s="47" t="s">
        <v>39</v>
      </c>
    </row>
    <row r="16" spans="1:21" ht="14.45" x14ac:dyDescent="0.3">
      <c r="B16" s="14" t="s">
        <v>20</v>
      </c>
      <c r="C16" s="15"/>
      <c r="D16" s="15"/>
      <c r="E16" s="15"/>
      <c r="F16" s="19"/>
      <c r="G16" s="15"/>
      <c r="H16" s="19"/>
      <c r="I16" s="15"/>
      <c r="J16" s="19"/>
      <c r="K16" s="15"/>
      <c r="L16" s="19"/>
      <c r="M16" s="15"/>
      <c r="N16" s="19"/>
      <c r="O16" s="15"/>
      <c r="P16" s="19"/>
      <c r="Q16" s="15"/>
      <c r="R16" s="23"/>
    </row>
    <row r="17" spans="1:21" ht="14.45" x14ac:dyDescent="0.3">
      <c r="B17" s="25" t="s">
        <v>21</v>
      </c>
      <c r="C17" s="15"/>
      <c r="D17" s="15"/>
      <c r="E17" s="15"/>
      <c r="F17" s="19"/>
      <c r="G17" s="15"/>
      <c r="H17" s="19"/>
      <c r="I17" s="15"/>
      <c r="J17" s="19"/>
      <c r="K17" s="15"/>
      <c r="L17" s="19"/>
      <c r="M17" s="15"/>
      <c r="N17" s="19"/>
      <c r="O17" s="15"/>
      <c r="P17" s="19"/>
      <c r="Q17" s="15"/>
      <c r="R17" s="23"/>
    </row>
    <row r="18" spans="1:21" ht="14.45" x14ac:dyDescent="0.3">
      <c r="B18" s="26" t="s">
        <v>22</v>
      </c>
      <c r="C18" s="15"/>
      <c r="D18" s="15"/>
      <c r="E18" s="27">
        <v>-137200</v>
      </c>
      <c r="F18" s="19" t="s">
        <v>18</v>
      </c>
      <c r="G18" s="27">
        <v>-19600</v>
      </c>
      <c r="H18" s="19" t="s">
        <v>18</v>
      </c>
      <c r="I18" s="22" t="s">
        <v>38</v>
      </c>
      <c r="J18" s="19" t="s">
        <v>18</v>
      </c>
      <c r="K18" s="27">
        <f>(Q18/Q14)*K14</f>
        <v>-117600</v>
      </c>
      <c r="L18" s="19" t="s">
        <v>18</v>
      </c>
      <c r="M18" s="18">
        <v>2400</v>
      </c>
      <c r="N18" s="19" t="s">
        <v>18</v>
      </c>
      <c r="O18" s="22" t="s">
        <v>41</v>
      </c>
      <c r="P18" s="19" t="s">
        <v>18</v>
      </c>
      <c r="Q18" s="27">
        <v>-120000</v>
      </c>
      <c r="R18" s="23" t="s">
        <v>18</v>
      </c>
      <c r="U18" s="47" t="s">
        <v>42</v>
      </c>
    </row>
    <row r="19" spans="1:21" ht="14.45" x14ac:dyDescent="0.3">
      <c r="B19" s="26" t="s">
        <v>23</v>
      </c>
      <c r="C19" s="15"/>
      <c r="D19" s="15"/>
      <c r="E19" s="21"/>
      <c r="F19" s="19" t="s">
        <v>18</v>
      </c>
      <c r="G19" s="18"/>
      <c r="H19" s="19" t="s">
        <v>18</v>
      </c>
      <c r="I19" s="22"/>
      <c r="J19" s="19" t="s">
        <v>18</v>
      </c>
      <c r="K19" s="21"/>
      <c r="L19" s="19" t="s">
        <v>18</v>
      </c>
      <c r="M19" s="18"/>
      <c r="N19" s="19" t="s">
        <v>18</v>
      </c>
      <c r="O19" s="22"/>
      <c r="P19" s="19" t="s">
        <v>18</v>
      </c>
      <c r="Q19" s="21"/>
      <c r="R19" s="23" t="s">
        <v>18</v>
      </c>
    </row>
    <row r="20" spans="1:21" ht="14.45" x14ac:dyDescent="0.3">
      <c r="B20" s="14" t="s">
        <v>24</v>
      </c>
      <c r="C20" s="15"/>
      <c r="D20" s="15"/>
      <c r="E20" s="24"/>
      <c r="F20" s="19" t="s">
        <v>18</v>
      </c>
      <c r="G20" s="24"/>
      <c r="H20" s="19" t="s">
        <v>18</v>
      </c>
      <c r="I20" s="22"/>
      <c r="J20" s="19" t="s">
        <v>18</v>
      </c>
      <c r="K20" s="24"/>
      <c r="L20" s="19" t="s">
        <v>18</v>
      </c>
      <c r="M20" s="24"/>
      <c r="N20" s="19" t="s">
        <v>18</v>
      </c>
      <c r="O20" s="22"/>
      <c r="P20" s="19" t="s">
        <v>18</v>
      </c>
      <c r="Q20" s="24"/>
      <c r="R20" s="23" t="s">
        <v>18</v>
      </c>
    </row>
    <row r="21" spans="1:21" ht="14.45" x14ac:dyDescent="0.3">
      <c r="B21" s="14" t="s">
        <v>25</v>
      </c>
      <c r="C21" s="15"/>
      <c r="D21" s="15"/>
      <c r="E21" s="15"/>
      <c r="F21" s="19"/>
      <c r="G21" s="15"/>
      <c r="H21" s="19"/>
      <c r="I21" s="15"/>
      <c r="J21" s="19"/>
      <c r="K21" s="15"/>
      <c r="L21" s="19"/>
      <c r="M21" s="15"/>
      <c r="N21" s="19"/>
      <c r="O21" s="15"/>
      <c r="P21" s="19"/>
      <c r="Q21" s="15"/>
      <c r="R21" s="23"/>
    </row>
    <row r="22" spans="1:21" ht="14.45" x14ac:dyDescent="0.3">
      <c r="B22" s="26" t="s">
        <v>26</v>
      </c>
      <c r="C22" s="15"/>
      <c r="D22" s="15"/>
      <c r="E22" s="27"/>
      <c r="F22" s="19" t="s">
        <v>18</v>
      </c>
      <c r="G22" s="28"/>
      <c r="H22" s="19" t="s">
        <v>18</v>
      </c>
      <c r="I22" s="15"/>
      <c r="J22" s="19"/>
      <c r="K22" s="27"/>
      <c r="L22" s="19" t="s">
        <v>18</v>
      </c>
      <c r="M22" s="28"/>
      <c r="N22" s="19" t="s">
        <v>18</v>
      </c>
      <c r="O22" s="15"/>
      <c r="P22" s="19"/>
      <c r="Q22" s="27"/>
      <c r="R22" s="23" t="s">
        <v>18</v>
      </c>
    </row>
    <row r="23" spans="1:21" ht="14.45" x14ac:dyDescent="0.3">
      <c r="B23" s="26" t="s">
        <v>27</v>
      </c>
      <c r="C23" s="15"/>
      <c r="D23" s="15"/>
      <c r="E23" s="15"/>
      <c r="F23" s="19"/>
      <c r="G23" s="15"/>
      <c r="H23" s="19"/>
      <c r="I23" s="15"/>
      <c r="J23" s="19"/>
      <c r="K23" s="15"/>
      <c r="L23" s="19"/>
      <c r="M23" s="15"/>
      <c r="N23" s="19"/>
      <c r="O23" s="15"/>
      <c r="P23" s="19"/>
      <c r="Q23" s="15"/>
      <c r="R23" s="23"/>
    </row>
    <row r="24" spans="1:21" ht="14.45" x14ac:dyDescent="0.3">
      <c r="B24" s="29" t="s">
        <v>28</v>
      </c>
      <c r="C24" s="15"/>
      <c r="D24" s="15"/>
      <c r="E24" s="21"/>
      <c r="F24" s="19" t="s">
        <v>18</v>
      </c>
      <c r="G24" s="18"/>
      <c r="H24" s="19" t="s">
        <v>18</v>
      </c>
      <c r="I24" s="22"/>
      <c r="J24" s="19" t="s">
        <v>18</v>
      </c>
      <c r="K24" s="21">
        <v>-45000</v>
      </c>
      <c r="L24" s="19" t="s">
        <v>18</v>
      </c>
      <c r="M24" s="28"/>
      <c r="N24" s="19" t="s">
        <v>18</v>
      </c>
      <c r="O24" s="15"/>
      <c r="P24" s="19"/>
      <c r="Q24" s="21"/>
      <c r="R24" s="23" t="s">
        <v>18</v>
      </c>
    </row>
    <row r="25" spans="1:21" thickBot="1" x14ac:dyDescent="0.35">
      <c r="B25" s="14" t="s">
        <v>29</v>
      </c>
      <c r="C25" s="15"/>
      <c r="D25" s="15"/>
      <c r="E25" s="30"/>
      <c r="F25" s="19" t="s">
        <v>18</v>
      </c>
      <c r="G25" s="30"/>
      <c r="H25" s="19" t="s">
        <v>18</v>
      </c>
      <c r="I25" s="22"/>
      <c r="J25" s="19" t="s">
        <v>18</v>
      </c>
      <c r="K25" s="30"/>
      <c r="L25" s="19" t="s">
        <v>18</v>
      </c>
      <c r="M25" s="30"/>
      <c r="N25" s="19" t="s">
        <v>18</v>
      </c>
      <c r="O25" s="22"/>
      <c r="P25" s="19" t="s">
        <v>18</v>
      </c>
      <c r="Q25" s="30"/>
      <c r="R25" s="23" t="s">
        <v>18</v>
      </c>
    </row>
    <row r="26" spans="1:21" ht="15.75" thickTop="1" x14ac:dyDescent="0.25">
      <c r="B26" s="31"/>
      <c r="C26" s="32"/>
      <c r="D26" s="32"/>
      <c r="E26" s="32"/>
      <c r="F26" s="32"/>
      <c r="G26" s="32"/>
      <c r="H26" s="32"/>
      <c r="I26" s="32"/>
      <c r="J26" s="33"/>
      <c r="K26" s="32"/>
      <c r="L26" s="32"/>
      <c r="M26" s="32"/>
      <c r="N26" s="32"/>
      <c r="O26" s="32"/>
      <c r="P26" s="32"/>
      <c r="Q26" s="32"/>
      <c r="R26" s="34"/>
    </row>
    <row r="28" spans="1:21" x14ac:dyDescent="0.25">
      <c r="A28" s="35" t="s">
        <v>30</v>
      </c>
      <c r="B28" s="36" t="s">
        <v>31</v>
      </c>
      <c r="C28" s="122" t="s">
        <v>32</v>
      </c>
      <c r="D28" s="122"/>
      <c r="E28" s="122"/>
      <c r="F28" s="122"/>
      <c r="G28" s="122"/>
      <c r="H28" s="50"/>
      <c r="I28" s="122" t="s">
        <v>33</v>
      </c>
      <c r="J28" s="122"/>
      <c r="K28" s="122"/>
      <c r="L28" s="122"/>
      <c r="M28" s="122"/>
      <c r="N28" s="50"/>
      <c r="O28" s="122" t="s">
        <v>34</v>
      </c>
      <c r="P28" s="122"/>
      <c r="Q28" s="122"/>
      <c r="R28" s="122"/>
      <c r="S28" s="122"/>
      <c r="T28" s="38"/>
    </row>
    <row r="29" spans="1:21" x14ac:dyDescent="0.25">
      <c r="A29" s="35"/>
      <c r="B29" s="39"/>
      <c r="C29" s="40"/>
      <c r="D29" s="40"/>
      <c r="E29" s="40"/>
      <c r="F29" s="40"/>
      <c r="G29" s="40"/>
      <c r="H29" s="51"/>
      <c r="I29" s="40"/>
      <c r="J29" s="40"/>
      <c r="K29" s="40"/>
      <c r="L29" s="40"/>
      <c r="M29" s="40"/>
      <c r="N29" s="51"/>
      <c r="O29" s="40"/>
      <c r="P29" s="40"/>
      <c r="Q29" s="40"/>
      <c r="R29" s="40"/>
      <c r="S29" s="40"/>
      <c r="T29" s="16"/>
    </row>
    <row r="30" spans="1:21" x14ac:dyDescent="0.25">
      <c r="A30" s="41"/>
      <c r="B30" s="64" t="s">
        <v>35</v>
      </c>
      <c r="C30" s="62">
        <v>11300</v>
      </c>
      <c r="D30" s="43" t="s">
        <v>18</v>
      </c>
      <c r="E30" s="49" t="s">
        <v>43</v>
      </c>
      <c r="F30" s="43" t="s">
        <v>18</v>
      </c>
      <c r="G30" s="48">
        <v>40000</v>
      </c>
      <c r="H30" s="52" t="s">
        <v>18</v>
      </c>
      <c r="I30" s="62">
        <v>13200</v>
      </c>
      <c r="J30" s="43" t="s">
        <v>18</v>
      </c>
      <c r="K30" s="49" t="s">
        <v>43</v>
      </c>
      <c r="L30" s="43" t="s">
        <v>18</v>
      </c>
      <c r="M30" s="48">
        <v>40000</v>
      </c>
      <c r="N30" s="52" t="s">
        <v>18</v>
      </c>
      <c r="O30" s="62">
        <v>15000</v>
      </c>
      <c r="P30" s="43" t="s">
        <v>18</v>
      </c>
      <c r="Q30" s="49" t="s">
        <v>43</v>
      </c>
      <c r="R30" s="43" t="s">
        <v>18</v>
      </c>
      <c r="S30" s="48">
        <v>40000</v>
      </c>
      <c r="T30" s="44" t="s">
        <v>18</v>
      </c>
    </row>
    <row r="31" spans="1:21" ht="15.75" thickBot="1" x14ac:dyDescent="0.3">
      <c r="A31" s="41"/>
      <c r="B31" s="42" t="s">
        <v>36</v>
      </c>
      <c r="C31" s="63"/>
      <c r="D31" s="43" t="s">
        <v>18</v>
      </c>
      <c r="E31" s="15"/>
      <c r="F31" s="45"/>
      <c r="G31" s="15"/>
      <c r="H31" s="53"/>
      <c r="I31" s="63"/>
      <c r="J31" s="43" t="s">
        <v>18</v>
      </c>
      <c r="K31" s="45"/>
      <c r="L31" s="15"/>
      <c r="M31" s="15"/>
      <c r="N31" s="53"/>
      <c r="O31" s="63"/>
      <c r="P31" s="43" t="s">
        <v>18</v>
      </c>
      <c r="Q31" s="15"/>
      <c r="R31" s="45"/>
      <c r="S31" s="15"/>
      <c r="T31" s="46"/>
    </row>
    <row r="32" spans="1:21" ht="15.75" thickTop="1" x14ac:dyDescent="0.25">
      <c r="A32" s="41"/>
      <c r="B32" s="56"/>
      <c r="C32" s="57"/>
      <c r="D32" s="58"/>
      <c r="E32" s="59"/>
      <c r="F32" s="60"/>
      <c r="G32" s="59"/>
      <c r="H32" s="53"/>
      <c r="I32" s="57"/>
      <c r="J32" s="58"/>
      <c r="K32" s="60"/>
      <c r="L32" s="59"/>
      <c r="M32" s="59"/>
      <c r="N32" s="53"/>
      <c r="O32" s="57"/>
      <c r="P32" s="58"/>
      <c r="Q32" s="59"/>
      <c r="R32" s="60"/>
      <c r="S32" s="59"/>
      <c r="T32" s="61"/>
    </row>
    <row r="33" spans="1:20" x14ac:dyDescent="0.25">
      <c r="A33" s="41"/>
      <c r="B33" s="65" t="s">
        <v>37</v>
      </c>
      <c r="C33" s="55">
        <v>11300</v>
      </c>
      <c r="D33" s="43" t="s">
        <v>18</v>
      </c>
      <c r="E33" s="49" t="s">
        <v>44</v>
      </c>
      <c r="F33" s="43" t="s">
        <v>18</v>
      </c>
      <c r="G33" s="48">
        <v>12000</v>
      </c>
      <c r="H33" s="52" t="s">
        <v>18</v>
      </c>
      <c r="I33" s="55">
        <v>11300</v>
      </c>
      <c r="J33" s="43" t="s">
        <v>18</v>
      </c>
      <c r="K33" s="49" t="s">
        <v>44</v>
      </c>
      <c r="L33" s="43" t="s">
        <v>18</v>
      </c>
      <c r="M33" s="48">
        <v>12000</v>
      </c>
      <c r="N33" s="52" t="s">
        <v>18</v>
      </c>
      <c r="O33" s="55">
        <v>15000</v>
      </c>
      <c r="P33" s="43"/>
      <c r="Q33" s="49" t="s">
        <v>44</v>
      </c>
      <c r="R33" s="43" t="s">
        <v>18</v>
      </c>
      <c r="S33" s="48">
        <v>12000</v>
      </c>
      <c r="T33" s="44" t="s">
        <v>18</v>
      </c>
    </row>
    <row r="34" spans="1:20" ht="15.75" thickBot="1" x14ac:dyDescent="0.3">
      <c r="A34" s="41"/>
      <c r="B34" s="42" t="s">
        <v>36</v>
      </c>
      <c r="C34" s="108"/>
      <c r="D34" s="43" t="s">
        <v>18</v>
      </c>
      <c r="E34" s="15"/>
      <c r="F34" s="45"/>
      <c r="G34" s="15"/>
      <c r="H34" s="51"/>
      <c r="I34" s="108"/>
      <c r="J34" s="43" t="s">
        <v>18</v>
      </c>
      <c r="K34" s="15"/>
      <c r="L34" s="15"/>
      <c r="M34" s="15"/>
      <c r="N34" s="51"/>
      <c r="O34" s="108"/>
      <c r="P34" s="43" t="s">
        <v>18</v>
      </c>
      <c r="Q34" s="15"/>
      <c r="R34" s="15"/>
      <c r="S34" s="15"/>
      <c r="T34" s="16"/>
    </row>
    <row r="35" spans="1:20" ht="15.75" thickTop="1" x14ac:dyDescent="0.25">
      <c r="A35" s="41"/>
      <c r="B35" s="31"/>
      <c r="C35" s="32"/>
      <c r="D35" s="32"/>
      <c r="E35" s="32"/>
      <c r="F35" s="32"/>
      <c r="G35" s="32"/>
      <c r="H35" s="54"/>
      <c r="I35" s="32"/>
      <c r="J35" s="32"/>
      <c r="K35" s="32"/>
      <c r="L35" s="32"/>
      <c r="M35" s="32"/>
      <c r="N35" s="54"/>
      <c r="O35" s="32"/>
      <c r="P35" s="32"/>
      <c r="Q35" s="32"/>
      <c r="R35" s="32"/>
      <c r="S35" s="32"/>
      <c r="T35" s="34"/>
    </row>
  </sheetData>
  <mergeCells count="11">
    <mergeCell ref="G13:I13"/>
    <mergeCell ref="M13:O13"/>
    <mergeCell ref="C28:G28"/>
    <mergeCell ref="I28:M28"/>
    <mergeCell ref="O28:S28"/>
    <mergeCell ref="B11:R11"/>
    <mergeCell ref="H1:M1"/>
    <mergeCell ref="H2:M2"/>
    <mergeCell ref="B8:R8"/>
    <mergeCell ref="B9:R9"/>
    <mergeCell ref="B10:R10"/>
  </mergeCells>
  <dataValidations count="4">
    <dataValidation type="list" allowBlank="1" showInputMessage="1" showErrorMessage="1" prompt="Select from the dropdown list." sqref="E30 K30 Q30 E33 K33 Q33">
      <formula1>"+, -, x, /"</formula1>
    </dataValidation>
    <dataValidation type="list" allowBlank="1" showInputMessage="1" showErrorMessage="1" prompt="Select from the dropdown list." sqref="O25 I15 I18:I20 I24:I25 O14:O15 O18:O20">
      <formula1>"F, U"</formula1>
    </dataValidation>
    <dataValidation allowBlank="1" showInputMessage="1" showErrorMessage="1" prompt="Round the value to two decimal places." sqref="C31:C32 I34 O34 C34 O31:O32 I31:I32"/>
    <dataValidation allowBlank="1" showInputMessage="1" showErrorMessage="1" sqref="G33 M33"/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1029" r:id="rId4">
          <objectPr defaultSize="0" r:id="rId5">
            <anchor moveWithCells="1">
              <from>
                <xdr:col>21</xdr:col>
                <xdr:colOff>104775</xdr:colOff>
                <xdr:row>0</xdr:row>
                <xdr:rowOff>0</xdr:rowOff>
              </from>
              <to>
                <xdr:col>30</xdr:col>
                <xdr:colOff>438150</xdr:colOff>
                <xdr:row>23</xdr:row>
                <xdr:rowOff>57150</xdr:rowOff>
              </to>
            </anchor>
          </objectPr>
        </oleObject>
      </mc:Choice>
      <mc:Fallback>
        <oleObject progId="Word.Document.8" shapeId="102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C54"/>
  <sheetViews>
    <sheetView topLeftCell="A5" workbookViewId="0">
      <selection activeCell="U29" sqref="U29"/>
    </sheetView>
  </sheetViews>
  <sheetFormatPr defaultRowHeight="15" x14ac:dyDescent="0.25"/>
  <cols>
    <col min="1" max="1" width="2.85546875" customWidth="1"/>
    <col min="2" max="2" width="2.42578125" customWidth="1"/>
    <col min="3" max="3" width="12.85546875" customWidth="1"/>
    <col min="4" max="4" width="1.85546875" customWidth="1"/>
    <col min="5" max="5" width="3.85546875" customWidth="1"/>
    <col min="6" max="6" width="1.85546875" customWidth="1"/>
    <col min="7" max="7" width="12.140625" customWidth="1"/>
    <col min="8" max="9" width="1.85546875" customWidth="1"/>
    <col min="11" max="11" width="7.7109375" customWidth="1"/>
    <col min="12" max="12" width="1.85546875" customWidth="1"/>
    <col min="13" max="13" width="11.7109375" customWidth="1"/>
    <col min="14" max="14" width="1.85546875" customWidth="1"/>
    <col min="15" max="15" width="11.5703125" customWidth="1"/>
    <col min="16" max="16" width="1.85546875" customWidth="1"/>
    <col min="23" max="23" width="4.5703125" hidden="1" customWidth="1"/>
    <col min="24" max="24" width="6.7109375" hidden="1" customWidth="1"/>
    <col min="25" max="25" width="6.140625" hidden="1" customWidth="1"/>
    <col min="26" max="26" width="4.85546875" hidden="1" customWidth="1"/>
    <col min="27" max="28" width="9.140625" hidden="1" customWidth="1"/>
    <col min="29" max="29" width="9.140625" style="3" customWidth="1"/>
  </cols>
  <sheetData>
    <row r="1" spans="1:28" ht="14.45" x14ac:dyDescent="0.3">
      <c r="A1" s="66" t="s">
        <v>45</v>
      </c>
      <c r="B1" s="67"/>
      <c r="C1" s="67"/>
      <c r="D1" s="67"/>
      <c r="F1" s="68"/>
      <c r="G1" s="68" t="s">
        <v>46</v>
      </c>
      <c r="H1" s="67"/>
      <c r="I1" s="69"/>
      <c r="J1" s="113"/>
      <c r="K1" s="113"/>
      <c r="L1" s="113"/>
      <c r="M1" s="113"/>
      <c r="N1" s="113"/>
      <c r="O1" s="126"/>
      <c r="P1" s="126"/>
      <c r="Q1" s="126"/>
      <c r="R1" s="126"/>
      <c r="S1" s="70"/>
      <c r="T1" s="71"/>
      <c r="U1" s="72"/>
    </row>
    <row r="2" spans="1:28" ht="14.45" x14ac:dyDescent="0.3">
      <c r="A2" s="73"/>
      <c r="B2" s="67"/>
      <c r="C2" s="67"/>
      <c r="D2" s="67"/>
      <c r="F2" s="68"/>
      <c r="G2" s="68" t="s">
        <v>47</v>
      </c>
      <c r="H2" s="67"/>
      <c r="I2" s="69"/>
      <c r="J2" s="114"/>
      <c r="K2" s="114"/>
      <c r="L2" s="114"/>
      <c r="M2" s="114"/>
      <c r="N2" s="114"/>
      <c r="O2" s="70"/>
      <c r="P2" s="70"/>
      <c r="Q2" s="70"/>
      <c r="R2" s="70"/>
      <c r="S2" s="70"/>
      <c r="T2" s="71"/>
      <c r="U2" s="72"/>
    </row>
    <row r="3" spans="1:28" ht="14.45" x14ac:dyDescent="0.3">
      <c r="A3" s="73"/>
      <c r="B3" s="67"/>
      <c r="C3" s="67"/>
      <c r="D3" s="67"/>
      <c r="E3" s="67"/>
      <c r="F3" s="67"/>
      <c r="G3" s="67"/>
      <c r="H3" s="74"/>
      <c r="I3" s="75"/>
      <c r="J3" s="76"/>
      <c r="K3" s="76"/>
      <c r="L3" s="76"/>
      <c r="M3" s="76"/>
      <c r="N3" s="76"/>
      <c r="O3" s="76"/>
      <c r="P3" s="77"/>
      <c r="Q3" s="77"/>
      <c r="R3" s="76"/>
      <c r="S3" s="76"/>
      <c r="T3" s="67"/>
      <c r="U3" s="67"/>
    </row>
    <row r="4" spans="1:28" ht="14.45" x14ac:dyDescent="0.3">
      <c r="A4" s="78" t="s">
        <v>48</v>
      </c>
      <c r="B4" s="67"/>
      <c r="C4" s="67"/>
      <c r="D4" s="67"/>
      <c r="E4" s="67"/>
      <c r="F4" s="67"/>
      <c r="G4" s="67"/>
      <c r="H4" s="67"/>
      <c r="I4" s="69"/>
      <c r="J4" s="67"/>
      <c r="K4" s="67"/>
      <c r="L4" s="67"/>
      <c r="M4" s="67"/>
      <c r="N4" s="67"/>
      <c r="O4" s="67"/>
      <c r="P4" s="74"/>
      <c r="Q4" s="74"/>
      <c r="R4" s="67"/>
      <c r="S4" s="67"/>
      <c r="T4" s="67"/>
      <c r="U4" s="67"/>
    </row>
    <row r="5" spans="1:28" ht="14.45" x14ac:dyDescent="0.3">
      <c r="A5" s="78" t="s">
        <v>4</v>
      </c>
      <c r="B5" s="67"/>
      <c r="C5" s="67"/>
      <c r="D5" s="67"/>
      <c r="E5" s="67"/>
      <c r="F5" s="67"/>
      <c r="G5" s="67"/>
      <c r="H5" s="67"/>
      <c r="I5" s="69"/>
      <c r="J5" s="67"/>
      <c r="K5" s="67"/>
      <c r="L5" s="67"/>
      <c r="M5" s="67"/>
      <c r="N5" s="67"/>
      <c r="O5" s="67"/>
      <c r="P5" s="74"/>
      <c r="Q5" s="74"/>
      <c r="R5" s="67"/>
      <c r="S5" s="67"/>
      <c r="T5" s="67"/>
    </row>
    <row r="6" spans="1:28" ht="14.45" x14ac:dyDescent="0.3">
      <c r="A6" s="12" t="s">
        <v>49</v>
      </c>
      <c r="B6" s="12"/>
    </row>
    <row r="8" spans="1:28" ht="14.45" x14ac:dyDescent="0.3">
      <c r="A8" s="79" t="s">
        <v>7</v>
      </c>
      <c r="B8" s="80"/>
      <c r="C8" s="116" t="s">
        <v>50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38"/>
    </row>
    <row r="9" spans="1:28" ht="14.45" x14ac:dyDescent="0.3">
      <c r="A9" s="47" t="s">
        <v>18</v>
      </c>
      <c r="B9" s="81"/>
      <c r="C9" s="119" t="s">
        <v>51</v>
      </c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6"/>
    </row>
    <row r="10" spans="1:28" ht="14.45" x14ac:dyDescent="0.3">
      <c r="B10" s="82"/>
      <c r="C10" s="111" t="s">
        <v>52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34"/>
    </row>
    <row r="11" spans="1:28" ht="14.45" x14ac:dyDescent="0.3">
      <c r="B11" s="81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16"/>
    </row>
    <row r="12" spans="1:28" ht="14.45" x14ac:dyDescent="0.3">
      <c r="B12" s="81"/>
      <c r="C12" s="84" t="s">
        <v>53</v>
      </c>
      <c r="D12" s="84"/>
      <c r="E12" s="84"/>
      <c r="F12" s="84"/>
      <c r="G12" s="84"/>
      <c r="H12" s="85"/>
      <c r="I12" s="84"/>
      <c r="J12" s="15"/>
      <c r="K12" s="84"/>
      <c r="L12" s="84"/>
      <c r="M12" s="84"/>
      <c r="N12" s="84"/>
      <c r="O12" s="15"/>
      <c r="P12" s="16"/>
      <c r="W12" s="3" t="s">
        <v>54</v>
      </c>
      <c r="X12" s="3" t="s">
        <v>54</v>
      </c>
      <c r="Y12" s="3" t="s">
        <v>55</v>
      </c>
      <c r="Z12" s="3" t="s">
        <v>56</v>
      </c>
      <c r="AA12" s="3"/>
      <c r="AB12" s="3"/>
    </row>
    <row r="13" spans="1:28" ht="14.45" x14ac:dyDescent="0.3">
      <c r="B13" s="81"/>
      <c r="C13" s="123"/>
      <c r="D13" s="124"/>
      <c r="E13" s="124"/>
      <c r="F13" s="124"/>
      <c r="G13" s="124"/>
      <c r="H13" s="125"/>
      <c r="I13" s="19" t="s">
        <v>18</v>
      </c>
      <c r="J13" s="15"/>
      <c r="K13" s="84"/>
      <c r="L13" s="84"/>
      <c r="M13" s="84"/>
      <c r="N13" s="84"/>
      <c r="O13" s="86"/>
      <c r="P13" s="23" t="s">
        <v>18</v>
      </c>
      <c r="S13" s="87"/>
      <c r="W13" s="3" t="s">
        <v>57</v>
      </c>
      <c r="X13" s="3" t="s">
        <v>58</v>
      </c>
      <c r="Y13" s="3" t="s">
        <v>59</v>
      </c>
      <c r="Z13" s="3" t="s">
        <v>60</v>
      </c>
      <c r="AA13" s="3"/>
      <c r="AB13" s="3"/>
    </row>
    <row r="14" spans="1:28" ht="14.45" x14ac:dyDescent="0.3">
      <c r="B14" s="81"/>
      <c r="C14" s="84" t="s">
        <v>61</v>
      </c>
      <c r="D14" s="84"/>
      <c r="E14" s="84"/>
      <c r="F14" s="84"/>
      <c r="G14" s="84"/>
      <c r="H14" s="85"/>
      <c r="I14" s="84"/>
      <c r="J14" s="15"/>
      <c r="K14" s="84"/>
      <c r="L14" s="84"/>
      <c r="M14" s="84"/>
      <c r="N14" s="84"/>
      <c r="O14" s="15"/>
      <c r="P14" s="16"/>
      <c r="S14" s="87"/>
      <c r="W14" s="3" t="s">
        <v>62</v>
      </c>
      <c r="X14" s="3" t="s">
        <v>60</v>
      </c>
      <c r="Y14" s="3" t="s">
        <v>63</v>
      </c>
      <c r="Z14" s="3" t="s">
        <v>64</v>
      </c>
      <c r="AA14" s="3"/>
      <c r="AB14" s="3"/>
    </row>
    <row r="15" spans="1:28" ht="14.45" x14ac:dyDescent="0.3">
      <c r="B15" s="81"/>
      <c r="C15" s="84" t="s">
        <v>65</v>
      </c>
      <c r="D15" s="84"/>
      <c r="E15" s="84"/>
      <c r="F15" s="84"/>
      <c r="G15" s="84"/>
      <c r="H15" s="85"/>
      <c r="I15" s="84"/>
      <c r="J15" s="15"/>
      <c r="K15" s="84"/>
      <c r="L15" s="84"/>
      <c r="M15" s="84"/>
      <c r="N15" s="84"/>
      <c r="O15" s="15"/>
      <c r="P15" s="16"/>
      <c r="R15" s="88"/>
      <c r="S15" s="87"/>
      <c r="W15" s="89" t="s">
        <v>66</v>
      </c>
      <c r="X15" s="89" t="s">
        <v>66</v>
      </c>
      <c r="Y15" s="89" t="s">
        <v>62</v>
      </c>
      <c r="Z15" s="89" t="s">
        <v>67</v>
      </c>
      <c r="AA15" s="89"/>
      <c r="AB15" s="89"/>
    </row>
    <row r="16" spans="1:28" ht="14.45" x14ac:dyDescent="0.3">
      <c r="B16" s="81"/>
      <c r="C16" s="123"/>
      <c r="D16" s="124"/>
      <c r="E16" s="124"/>
      <c r="F16" s="124"/>
      <c r="G16" s="124"/>
      <c r="H16" s="125"/>
      <c r="I16" s="19" t="s">
        <v>18</v>
      </c>
      <c r="J16" s="15"/>
      <c r="K16" s="84"/>
      <c r="L16" s="84"/>
      <c r="M16" s="86"/>
      <c r="N16" s="19" t="s">
        <v>18</v>
      </c>
      <c r="O16" s="15"/>
      <c r="P16" s="16"/>
      <c r="R16" s="87"/>
      <c r="S16" s="87"/>
      <c r="W16" t="s">
        <v>68</v>
      </c>
      <c r="X16" t="s">
        <v>69</v>
      </c>
      <c r="Y16" t="s">
        <v>70</v>
      </c>
    </row>
    <row r="17" spans="2:28" ht="14.45" x14ac:dyDescent="0.3">
      <c r="B17" s="81"/>
      <c r="C17" s="123"/>
      <c r="D17" s="124"/>
      <c r="E17" s="124"/>
      <c r="F17" s="124"/>
      <c r="G17" s="124"/>
      <c r="H17" s="125"/>
      <c r="I17" s="19" t="s">
        <v>18</v>
      </c>
      <c r="J17" s="15"/>
      <c r="K17" s="84"/>
      <c r="L17" s="84"/>
      <c r="M17" s="90"/>
      <c r="N17" s="19" t="s">
        <v>18</v>
      </c>
      <c r="O17" s="15"/>
      <c r="P17" s="16"/>
      <c r="W17" t="s">
        <v>60</v>
      </c>
      <c r="X17" t="s">
        <v>70</v>
      </c>
      <c r="Y17" t="s">
        <v>71</v>
      </c>
    </row>
    <row r="18" spans="2:28" ht="14.45" x14ac:dyDescent="0.3">
      <c r="B18" s="81"/>
      <c r="C18" s="84" t="s">
        <v>72</v>
      </c>
      <c r="D18" s="84"/>
      <c r="E18" s="84"/>
      <c r="F18" s="84"/>
      <c r="G18" s="84"/>
      <c r="H18" s="85"/>
      <c r="I18" s="84"/>
      <c r="J18" s="15"/>
      <c r="K18" s="84"/>
      <c r="L18" s="84"/>
      <c r="M18" s="84"/>
      <c r="N18" s="84"/>
      <c r="O18" s="15"/>
      <c r="P18" s="16"/>
      <c r="T18" s="88"/>
      <c r="W18" t="s">
        <v>62</v>
      </c>
      <c r="X18" t="s">
        <v>60</v>
      </c>
      <c r="Y18" t="s">
        <v>58</v>
      </c>
    </row>
    <row r="19" spans="2:28" ht="14.45" x14ac:dyDescent="0.3">
      <c r="B19" s="81"/>
      <c r="C19" s="123"/>
      <c r="D19" s="124"/>
      <c r="E19" s="124"/>
      <c r="F19" s="124"/>
      <c r="G19" s="124"/>
      <c r="H19" s="125"/>
      <c r="I19" s="19" t="s">
        <v>18</v>
      </c>
      <c r="J19" s="15"/>
      <c r="K19" s="84"/>
      <c r="L19" s="84"/>
      <c r="M19" s="90"/>
      <c r="N19" s="19" t="s">
        <v>18</v>
      </c>
      <c r="O19" s="15"/>
      <c r="P19" s="16"/>
      <c r="W19" t="s">
        <v>66</v>
      </c>
      <c r="X19" t="s">
        <v>66</v>
      </c>
      <c r="Y19" t="s">
        <v>73</v>
      </c>
    </row>
    <row r="20" spans="2:28" ht="14.45" x14ac:dyDescent="0.3">
      <c r="B20" s="81"/>
      <c r="C20" s="123"/>
      <c r="D20" s="124"/>
      <c r="E20" s="124"/>
      <c r="F20" s="124"/>
      <c r="G20" s="124"/>
      <c r="H20" s="125"/>
      <c r="I20" s="19" t="s">
        <v>18</v>
      </c>
      <c r="J20" s="15"/>
      <c r="K20" s="84"/>
      <c r="L20" s="84"/>
      <c r="M20" s="90"/>
      <c r="N20" s="19" t="s">
        <v>18</v>
      </c>
      <c r="O20" s="15"/>
      <c r="P20" s="16"/>
      <c r="W20" s="91" t="s">
        <v>74</v>
      </c>
      <c r="X20" s="91" t="s">
        <v>75</v>
      </c>
      <c r="Y20" s="91" t="s">
        <v>76</v>
      </c>
      <c r="Z20" s="91"/>
      <c r="AA20" s="91"/>
    </row>
    <row r="21" spans="2:28" ht="14.45" x14ac:dyDescent="0.3">
      <c r="B21" s="81"/>
      <c r="C21" s="123"/>
      <c r="D21" s="124"/>
      <c r="E21" s="124"/>
      <c r="F21" s="124"/>
      <c r="G21" s="124"/>
      <c r="H21" s="125"/>
      <c r="I21" s="19" t="s">
        <v>18</v>
      </c>
      <c r="J21" s="15"/>
      <c r="K21" s="84"/>
      <c r="L21" s="84"/>
      <c r="M21" s="90"/>
      <c r="N21" s="19" t="s">
        <v>18</v>
      </c>
      <c r="O21" s="15"/>
      <c r="P21" s="16"/>
      <c r="W21" s="3" t="s">
        <v>60</v>
      </c>
      <c r="X21" s="3" t="s">
        <v>77</v>
      </c>
      <c r="Y21" s="3" t="s">
        <v>77</v>
      </c>
      <c r="Z21" s="3"/>
      <c r="AA21" s="3"/>
      <c r="AB21" s="3"/>
    </row>
    <row r="22" spans="2:28" ht="14.45" x14ac:dyDescent="0.3">
      <c r="B22" s="81"/>
      <c r="C22" s="123"/>
      <c r="D22" s="124"/>
      <c r="E22" s="124"/>
      <c r="F22" s="124"/>
      <c r="G22" s="124"/>
      <c r="H22" s="125"/>
      <c r="I22" s="19" t="s">
        <v>18</v>
      </c>
      <c r="J22" s="15"/>
      <c r="K22" s="84"/>
      <c r="L22" s="84"/>
      <c r="M22" s="90"/>
      <c r="N22" s="19" t="s">
        <v>18</v>
      </c>
      <c r="O22" s="15"/>
      <c r="P22" s="16"/>
      <c r="W22" t="s">
        <v>78</v>
      </c>
      <c r="X22" t="s">
        <v>60</v>
      </c>
      <c r="Y22" t="s">
        <v>60</v>
      </c>
    </row>
    <row r="23" spans="2:28" ht="14.45" x14ac:dyDescent="0.3">
      <c r="B23" s="81"/>
      <c r="C23" s="123"/>
      <c r="D23" s="124"/>
      <c r="E23" s="124"/>
      <c r="F23" s="124"/>
      <c r="G23" s="124"/>
      <c r="H23" s="125"/>
      <c r="I23" s="19" t="s">
        <v>18</v>
      </c>
      <c r="J23" s="15"/>
      <c r="K23" s="84"/>
      <c r="L23" s="84"/>
      <c r="M23" s="92"/>
      <c r="N23" s="19" t="s">
        <v>18</v>
      </c>
      <c r="O23" s="92">
        <f>M16+M17+M19+M20+M21+M22+M23</f>
        <v>0</v>
      </c>
      <c r="P23" s="23" t="s">
        <v>18</v>
      </c>
      <c r="W23" t="s">
        <v>62</v>
      </c>
      <c r="X23" t="s">
        <v>78</v>
      </c>
      <c r="Y23" t="s">
        <v>66</v>
      </c>
    </row>
    <row r="24" spans="2:28" ht="14.45" x14ac:dyDescent="0.3">
      <c r="B24" s="81"/>
      <c r="C24" s="84" t="s">
        <v>79</v>
      </c>
      <c r="D24" s="84"/>
      <c r="E24" s="84"/>
      <c r="F24" s="84"/>
      <c r="G24" s="84"/>
      <c r="H24" s="85"/>
      <c r="I24" s="84"/>
      <c r="J24" s="15"/>
      <c r="K24" s="84"/>
      <c r="L24" s="84"/>
      <c r="M24" s="84"/>
      <c r="N24" s="84"/>
      <c r="O24" s="93">
        <f>O13+O23</f>
        <v>0</v>
      </c>
      <c r="P24" s="23" t="s">
        <v>18</v>
      </c>
    </row>
    <row r="25" spans="2:28" ht="14.45" x14ac:dyDescent="0.3">
      <c r="B25" s="81"/>
      <c r="C25" s="84"/>
      <c r="D25" s="84"/>
      <c r="E25" s="84"/>
      <c r="F25" s="84"/>
      <c r="G25" s="84"/>
      <c r="H25" s="85"/>
      <c r="I25" s="84"/>
      <c r="J25" s="15"/>
      <c r="K25" s="84"/>
      <c r="L25" s="84"/>
      <c r="M25" s="84"/>
      <c r="N25" s="84"/>
      <c r="O25" s="15"/>
      <c r="P25" s="16"/>
      <c r="W25" t="s">
        <v>68</v>
      </c>
      <c r="X25" t="s">
        <v>69</v>
      </c>
      <c r="Y25" t="s">
        <v>80</v>
      </c>
    </row>
    <row r="26" spans="2:28" ht="14.45" x14ac:dyDescent="0.3">
      <c r="B26" s="81"/>
      <c r="C26" s="84" t="s">
        <v>81</v>
      </c>
      <c r="D26" s="84"/>
      <c r="E26" s="84"/>
      <c r="F26" s="84"/>
      <c r="G26" s="84"/>
      <c r="H26" s="85"/>
      <c r="I26" s="84"/>
      <c r="J26" s="15"/>
      <c r="K26" s="84"/>
      <c r="L26" s="84"/>
      <c r="M26" s="84"/>
      <c r="N26" s="84"/>
      <c r="O26" s="15"/>
      <c r="P26" s="16"/>
      <c r="W26" t="s">
        <v>60</v>
      </c>
      <c r="X26" t="s">
        <v>68</v>
      </c>
      <c r="Y26" t="s">
        <v>60</v>
      </c>
    </row>
    <row r="27" spans="2:28" ht="14.45" x14ac:dyDescent="0.3">
      <c r="B27" s="81"/>
      <c r="C27" s="123"/>
      <c r="D27" s="124"/>
      <c r="E27" s="124"/>
      <c r="F27" s="124"/>
      <c r="G27" s="124"/>
      <c r="H27" s="125"/>
      <c r="I27" s="19" t="s">
        <v>18</v>
      </c>
      <c r="J27" s="15"/>
      <c r="K27" s="84"/>
      <c r="L27" s="84"/>
      <c r="M27" s="94"/>
      <c r="N27" s="19" t="s">
        <v>18</v>
      </c>
      <c r="O27" s="15"/>
      <c r="P27" s="16"/>
      <c r="W27" t="s">
        <v>62</v>
      </c>
      <c r="X27" t="s">
        <v>78</v>
      </c>
      <c r="Y27" t="s">
        <v>62</v>
      </c>
    </row>
    <row r="28" spans="2:28" ht="14.45" x14ac:dyDescent="0.3">
      <c r="B28" s="81"/>
      <c r="C28" s="123"/>
      <c r="D28" s="124"/>
      <c r="E28" s="124"/>
      <c r="F28" s="124"/>
      <c r="G28" s="124"/>
      <c r="H28" s="125"/>
      <c r="I28" s="19" t="s">
        <v>18</v>
      </c>
      <c r="J28" s="15"/>
      <c r="K28" s="84"/>
      <c r="L28" s="84"/>
      <c r="M28" s="92"/>
      <c r="N28" s="19" t="s">
        <v>18</v>
      </c>
      <c r="O28" s="15"/>
      <c r="P28" s="16"/>
      <c r="W28" s="95" t="s">
        <v>66</v>
      </c>
      <c r="X28" s="95" t="s">
        <v>73</v>
      </c>
      <c r="Y28" t="s">
        <v>67</v>
      </c>
    </row>
    <row r="29" spans="2:28" ht="14.45" x14ac:dyDescent="0.3">
      <c r="B29" s="81"/>
      <c r="C29" s="84" t="s">
        <v>82</v>
      </c>
      <c r="D29" s="84"/>
      <c r="E29" s="84"/>
      <c r="F29" s="84"/>
      <c r="G29" s="84"/>
      <c r="H29" s="85"/>
      <c r="I29" s="84"/>
      <c r="J29" s="15"/>
      <c r="K29" s="84"/>
      <c r="L29" s="84"/>
      <c r="M29" s="84"/>
      <c r="N29" s="84"/>
      <c r="O29" s="90">
        <f>M27+M28</f>
        <v>0</v>
      </c>
      <c r="P29" s="23" t="s">
        <v>18</v>
      </c>
    </row>
    <row r="30" spans="2:28" ht="14.45" x14ac:dyDescent="0.3">
      <c r="B30" s="81"/>
      <c r="C30" s="84"/>
      <c r="D30" s="84"/>
      <c r="E30" s="84"/>
      <c r="F30" s="84"/>
      <c r="G30" s="84"/>
      <c r="H30" s="85"/>
      <c r="I30" s="84"/>
      <c r="J30" s="15"/>
      <c r="K30" s="84"/>
      <c r="L30" s="84"/>
      <c r="M30" s="84"/>
      <c r="N30" s="84"/>
      <c r="O30" s="15"/>
      <c r="P30" s="16"/>
      <c r="W30" t="s">
        <v>54</v>
      </c>
      <c r="X30" t="s">
        <v>74</v>
      </c>
      <c r="Z30" t="s">
        <v>58</v>
      </c>
    </row>
    <row r="31" spans="2:28" x14ac:dyDescent="0.25">
      <c r="B31" s="81"/>
      <c r="C31" s="84" t="s">
        <v>83</v>
      </c>
      <c r="D31" s="84"/>
      <c r="E31" s="84"/>
      <c r="F31" s="84"/>
      <c r="G31" s="84"/>
      <c r="H31" s="85"/>
      <c r="I31" s="84"/>
      <c r="J31" s="15"/>
      <c r="K31" s="84"/>
      <c r="L31" s="84"/>
      <c r="M31" s="84"/>
      <c r="N31" s="84"/>
      <c r="O31" s="15"/>
      <c r="P31" s="16"/>
      <c r="W31" t="s">
        <v>69</v>
      </c>
      <c r="X31" t="s">
        <v>58</v>
      </c>
      <c r="Z31" t="s">
        <v>57</v>
      </c>
    </row>
    <row r="32" spans="2:28" x14ac:dyDescent="0.25">
      <c r="B32" s="81"/>
      <c r="C32" s="123"/>
      <c r="D32" s="124"/>
      <c r="E32" s="124"/>
      <c r="F32" s="124"/>
      <c r="G32" s="124"/>
      <c r="H32" s="125"/>
      <c r="I32" s="19" t="s">
        <v>18</v>
      </c>
      <c r="J32" s="15"/>
      <c r="K32" s="84"/>
      <c r="L32" s="84"/>
      <c r="M32" s="93"/>
      <c r="N32" s="19" t="s">
        <v>18</v>
      </c>
      <c r="O32" s="15"/>
      <c r="P32" s="16"/>
      <c r="W32" t="s">
        <v>76</v>
      </c>
      <c r="X32" s="95" t="s">
        <v>60</v>
      </c>
      <c r="Z32" t="s">
        <v>62</v>
      </c>
    </row>
    <row r="33" spans="1:26" x14ac:dyDescent="0.25">
      <c r="B33" s="81"/>
      <c r="C33" s="123"/>
      <c r="D33" s="124"/>
      <c r="E33" s="124"/>
      <c r="F33" s="124"/>
      <c r="G33" s="124"/>
      <c r="H33" s="125"/>
      <c r="I33" s="19" t="s">
        <v>18</v>
      </c>
      <c r="J33" s="15"/>
      <c r="K33" s="84"/>
      <c r="L33" s="84"/>
      <c r="M33" s="90"/>
      <c r="N33" s="19" t="s">
        <v>18</v>
      </c>
      <c r="O33" s="15"/>
      <c r="P33" s="16"/>
      <c r="W33" t="s">
        <v>78</v>
      </c>
      <c r="X33" t="s">
        <v>66</v>
      </c>
      <c r="Z33" t="s">
        <v>73</v>
      </c>
    </row>
    <row r="34" spans="1:26" x14ac:dyDescent="0.25">
      <c r="B34" s="81"/>
      <c r="C34" s="123"/>
      <c r="D34" s="124"/>
      <c r="E34" s="124"/>
      <c r="F34" s="124"/>
      <c r="G34" s="124"/>
      <c r="H34" s="125"/>
      <c r="I34" s="19" t="s">
        <v>18</v>
      </c>
      <c r="J34" s="15"/>
      <c r="K34" s="84"/>
      <c r="L34" s="84"/>
      <c r="M34" s="92"/>
      <c r="N34" s="19" t="s">
        <v>18</v>
      </c>
      <c r="O34" s="15"/>
      <c r="P34" s="16"/>
    </row>
    <row r="35" spans="1:26" x14ac:dyDescent="0.25">
      <c r="B35" s="81"/>
      <c r="C35" s="84" t="s">
        <v>84</v>
      </c>
      <c r="D35" s="84"/>
      <c r="E35" s="84"/>
      <c r="F35" s="84"/>
      <c r="G35" s="84"/>
      <c r="H35" s="85"/>
      <c r="I35" s="84"/>
      <c r="J35" s="15"/>
      <c r="K35" s="84"/>
      <c r="L35" s="84"/>
      <c r="M35" s="84"/>
      <c r="N35" s="84"/>
      <c r="O35" s="92">
        <f>M32+M33+M34</f>
        <v>0</v>
      </c>
      <c r="P35" s="23" t="s">
        <v>18</v>
      </c>
    </row>
    <row r="36" spans="1:26" x14ac:dyDescent="0.25">
      <c r="B36" s="81"/>
      <c r="C36" s="84"/>
      <c r="D36" s="84"/>
      <c r="E36" s="84"/>
      <c r="F36" s="84"/>
      <c r="G36" s="84"/>
      <c r="H36" s="85"/>
      <c r="I36" s="84"/>
      <c r="J36" s="15"/>
      <c r="K36" s="84"/>
      <c r="L36" s="84"/>
      <c r="M36" s="84"/>
      <c r="N36" s="84"/>
      <c r="O36" s="15"/>
      <c r="P36" s="16"/>
    </row>
    <row r="37" spans="1:26" x14ac:dyDescent="0.25">
      <c r="B37" s="81"/>
      <c r="C37" s="84" t="s">
        <v>85</v>
      </c>
      <c r="D37" s="84"/>
      <c r="E37" s="123"/>
      <c r="F37" s="124"/>
      <c r="G37" s="125"/>
      <c r="H37" s="19" t="s">
        <v>18</v>
      </c>
      <c r="I37" s="84" t="s">
        <v>86</v>
      </c>
      <c r="J37" s="15"/>
      <c r="K37" s="84"/>
      <c r="L37" s="84"/>
      <c r="M37" s="84"/>
      <c r="N37" s="84"/>
      <c r="O37" s="86">
        <f>O24+O29+O35</f>
        <v>0</v>
      </c>
      <c r="P37" s="23" t="s">
        <v>18</v>
      </c>
      <c r="Q37" s="107" t="s">
        <v>94</v>
      </c>
      <c r="W37" t="s">
        <v>54</v>
      </c>
      <c r="X37" t="s">
        <v>87</v>
      </c>
    </row>
    <row r="38" spans="1:26" x14ac:dyDescent="0.25">
      <c r="B38" s="81"/>
      <c r="C38" s="123"/>
      <c r="D38" s="124"/>
      <c r="E38" s="124"/>
      <c r="F38" s="124"/>
      <c r="G38" s="124"/>
      <c r="H38" s="125"/>
      <c r="I38" s="19" t="s">
        <v>18</v>
      </c>
      <c r="J38" s="15"/>
      <c r="K38" s="84"/>
      <c r="L38" s="84"/>
      <c r="M38" s="84"/>
      <c r="N38" s="84"/>
      <c r="O38" s="92"/>
      <c r="P38" s="23" t="s">
        <v>18</v>
      </c>
      <c r="W38" t="s">
        <v>88</v>
      </c>
      <c r="X38" t="s">
        <v>68</v>
      </c>
    </row>
    <row r="39" spans="1:26" x14ac:dyDescent="0.25">
      <c r="B39" s="81"/>
      <c r="C39" s="123"/>
      <c r="D39" s="124"/>
      <c r="E39" s="124"/>
      <c r="F39" s="124"/>
      <c r="G39" s="124"/>
      <c r="H39" s="125"/>
      <c r="I39" s="19" t="s">
        <v>18</v>
      </c>
      <c r="J39" s="15"/>
      <c r="K39" s="84"/>
      <c r="L39" s="84"/>
      <c r="M39" s="84"/>
      <c r="N39" s="84"/>
      <c r="O39" s="96">
        <f>O37+O38</f>
        <v>0</v>
      </c>
      <c r="P39" s="23" t="s">
        <v>18</v>
      </c>
      <c r="W39" t="s">
        <v>57</v>
      </c>
      <c r="X39" t="s">
        <v>60</v>
      </c>
    </row>
    <row r="40" spans="1:26" ht="12" customHeight="1" x14ac:dyDescent="0.25">
      <c r="B40" s="82"/>
      <c r="C40" s="97"/>
      <c r="D40" s="97"/>
      <c r="E40" s="97"/>
      <c r="F40" s="97"/>
      <c r="G40" s="97"/>
      <c r="H40" s="98"/>
      <c r="I40" s="97"/>
      <c r="J40" s="32"/>
      <c r="K40" s="97"/>
      <c r="L40" s="97"/>
      <c r="M40" s="97"/>
      <c r="N40" s="97"/>
      <c r="O40" s="32"/>
      <c r="P40" s="34"/>
      <c r="W40" t="s">
        <v>78</v>
      </c>
      <c r="X40" t="s">
        <v>62</v>
      </c>
    </row>
    <row r="42" spans="1:26" ht="11.25" customHeight="1" x14ac:dyDescent="0.25">
      <c r="B42" s="80"/>
      <c r="C42" s="99"/>
      <c r="D42" s="99"/>
      <c r="E42" s="99"/>
      <c r="F42" s="99"/>
      <c r="G42" s="99"/>
      <c r="H42" s="100"/>
      <c r="I42" s="99"/>
      <c r="J42" s="37"/>
      <c r="K42" s="99"/>
      <c r="L42" s="99"/>
      <c r="M42" s="99"/>
      <c r="N42" s="99"/>
      <c r="O42" s="37"/>
      <c r="P42" s="38"/>
    </row>
    <row r="43" spans="1:26" x14ac:dyDescent="0.25">
      <c r="B43" s="81"/>
      <c r="C43" s="111" t="s">
        <v>89</v>
      </c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6"/>
    </row>
    <row r="44" spans="1:26" x14ac:dyDescent="0.25">
      <c r="B44" s="81"/>
      <c r="C44" s="84"/>
      <c r="D44" s="84"/>
      <c r="E44" s="84"/>
      <c r="F44" s="84"/>
      <c r="G44" s="84"/>
      <c r="H44" s="85"/>
      <c r="I44" s="84"/>
      <c r="J44" s="15"/>
      <c r="K44" s="84"/>
      <c r="L44" s="84"/>
      <c r="M44" s="84"/>
      <c r="N44" s="84"/>
      <c r="O44" s="15"/>
      <c r="P44" s="16"/>
    </row>
    <row r="45" spans="1:26" ht="15.75" thickBot="1" x14ac:dyDescent="0.3">
      <c r="B45" s="81"/>
      <c r="C45" s="123"/>
      <c r="D45" s="124"/>
      <c r="E45" s="124"/>
      <c r="F45" s="124"/>
      <c r="G45" s="124"/>
      <c r="H45" s="125"/>
      <c r="I45" s="19" t="s">
        <v>18</v>
      </c>
      <c r="J45" s="15"/>
      <c r="K45" s="84"/>
      <c r="L45" s="84"/>
      <c r="M45" s="84"/>
      <c r="N45" s="84"/>
      <c r="O45" s="101">
        <v>100000</v>
      </c>
      <c r="P45" s="23" t="s">
        <v>18</v>
      </c>
    </row>
    <row r="46" spans="1:26" ht="12" customHeight="1" thickTop="1" x14ac:dyDescent="0.25">
      <c r="B46" s="82"/>
      <c r="C46" s="97"/>
      <c r="D46" s="97"/>
      <c r="E46" s="97"/>
      <c r="F46" s="97"/>
      <c r="G46" s="97"/>
      <c r="H46" s="98"/>
      <c r="I46" s="97"/>
      <c r="J46" s="32"/>
      <c r="K46" s="97"/>
      <c r="L46" s="97"/>
      <c r="M46" s="97"/>
      <c r="N46" s="97"/>
      <c r="O46" s="32"/>
      <c r="P46" s="34"/>
    </row>
    <row r="48" spans="1:26" x14ac:dyDescent="0.25">
      <c r="A48" s="79" t="s">
        <v>30</v>
      </c>
    </row>
    <row r="49" spans="2:23" x14ac:dyDescent="0.25">
      <c r="B49" s="80"/>
      <c r="C49" s="99"/>
      <c r="D49" s="99"/>
      <c r="E49" s="99"/>
      <c r="F49" s="99"/>
      <c r="G49" s="99"/>
      <c r="H49" s="37"/>
      <c r="I49" s="99"/>
      <c r="J49" s="37"/>
      <c r="K49" s="99"/>
      <c r="L49" s="99"/>
      <c r="M49" s="102"/>
      <c r="W49" t="s">
        <v>90</v>
      </c>
    </row>
    <row r="50" spans="2:23" x14ac:dyDescent="0.25">
      <c r="B50" s="81"/>
      <c r="C50" s="84" t="s">
        <v>91</v>
      </c>
      <c r="D50" s="84"/>
      <c r="E50" s="84" t="s">
        <v>36</v>
      </c>
      <c r="F50" s="84"/>
      <c r="G50" s="84"/>
      <c r="H50" s="15"/>
      <c r="I50" s="84"/>
      <c r="J50" s="15"/>
      <c r="K50" s="84"/>
      <c r="L50" s="84"/>
      <c r="M50" s="103"/>
      <c r="W50" t="s">
        <v>58</v>
      </c>
    </row>
    <row r="51" spans="2:23" x14ac:dyDescent="0.25">
      <c r="B51" s="81"/>
      <c r="C51" s="86">
        <f>O24</f>
        <v>0</v>
      </c>
      <c r="D51" s="19" t="s">
        <v>18</v>
      </c>
      <c r="E51" s="104" t="s">
        <v>43</v>
      </c>
      <c r="F51" s="19" t="s">
        <v>18</v>
      </c>
      <c r="G51" s="86">
        <f>O13</f>
        <v>0</v>
      </c>
      <c r="H51" s="19" t="s">
        <v>18</v>
      </c>
      <c r="I51" s="84"/>
      <c r="J51" s="15" t="s">
        <v>36</v>
      </c>
      <c r="K51" s="105"/>
      <c r="L51" s="19" t="s">
        <v>18</v>
      </c>
      <c r="M51" s="103" t="s">
        <v>92</v>
      </c>
      <c r="W51" t="s">
        <v>78</v>
      </c>
    </row>
    <row r="52" spans="2:23" x14ac:dyDescent="0.25">
      <c r="B52" s="81"/>
      <c r="C52" s="84"/>
      <c r="D52" s="84"/>
      <c r="E52" s="84"/>
      <c r="F52" s="84"/>
      <c r="G52" s="84"/>
      <c r="H52" s="15"/>
      <c r="I52" s="84"/>
      <c r="J52" s="15"/>
      <c r="K52" s="84"/>
      <c r="L52" s="84"/>
      <c r="M52" s="103"/>
      <c r="W52" t="s">
        <v>62</v>
      </c>
    </row>
    <row r="53" spans="2:23" x14ac:dyDescent="0.25">
      <c r="B53" s="81"/>
      <c r="C53" s="84" t="s">
        <v>93</v>
      </c>
      <c r="D53" s="84"/>
      <c r="E53" s="84" t="s">
        <v>36</v>
      </c>
      <c r="F53" s="84"/>
      <c r="G53" s="86"/>
      <c r="H53" s="19" t="s">
        <v>18</v>
      </c>
      <c r="I53" s="84"/>
      <c r="J53" s="15"/>
      <c r="K53" s="84"/>
      <c r="L53" s="84"/>
      <c r="M53" s="103"/>
    </row>
    <row r="54" spans="2:23" x14ac:dyDescent="0.25">
      <c r="B54" s="82"/>
      <c r="C54" s="97"/>
      <c r="D54" s="97"/>
      <c r="E54" s="97"/>
      <c r="F54" s="97"/>
      <c r="G54" s="97"/>
      <c r="H54" s="32"/>
      <c r="I54" s="97"/>
      <c r="J54" s="32"/>
      <c r="K54" s="97"/>
      <c r="L54" s="97"/>
      <c r="M54" s="106"/>
    </row>
  </sheetData>
  <mergeCells count="24">
    <mergeCell ref="C45:H45"/>
    <mergeCell ref="C22:H22"/>
    <mergeCell ref="C23:H23"/>
    <mergeCell ref="C27:H27"/>
    <mergeCell ref="C28:H28"/>
    <mergeCell ref="C32:H32"/>
    <mergeCell ref="C33:H33"/>
    <mergeCell ref="C34:H34"/>
    <mergeCell ref="E37:G37"/>
    <mergeCell ref="C38:H38"/>
    <mergeCell ref="C39:H39"/>
    <mergeCell ref="C43:O43"/>
    <mergeCell ref="C21:H21"/>
    <mergeCell ref="J1:N1"/>
    <mergeCell ref="O1:R1"/>
    <mergeCell ref="J2:N2"/>
    <mergeCell ref="C8:O8"/>
    <mergeCell ref="C9:O9"/>
    <mergeCell ref="C10:O10"/>
    <mergeCell ref="C13:H13"/>
    <mergeCell ref="C16:H16"/>
    <mergeCell ref="C17:H17"/>
    <mergeCell ref="C19:H19"/>
    <mergeCell ref="C20:H20"/>
  </mergeCells>
  <dataValidations count="19">
    <dataValidation type="list" allowBlank="1" showInputMessage="1" showErrorMessage="1" prompt="Select from dropdown list" sqref="C45:H45">
      <formula1>$W$49:$W$52</formula1>
    </dataValidation>
    <dataValidation type="list" allowBlank="1" showInputMessage="1" showErrorMessage="1" prompt="Select from dropdown list" sqref="H12 H14:H15 H18 H24:H26 H29:H31 H35:H36 H40 H42 H44 H46">
      <formula1>"Gain, Loss"</formula1>
    </dataValidation>
    <dataValidation type="list" allowBlank="1" showInputMessage="1" showErrorMessage="1" prompt="Select from dropdown list" sqref="C13:D13">
      <formula1>$W$12:$W$15</formula1>
    </dataValidation>
    <dataValidation type="list" allowBlank="1" showInputMessage="1" showErrorMessage="1" prompt="Select from dropdown list" sqref="C21:D21">
      <formula1>$W$20:$W$23</formula1>
    </dataValidation>
    <dataValidation type="list" allowBlank="1" showInputMessage="1" showErrorMessage="1" prompt="Select from dropdown list" sqref="E37:F37">
      <formula1>"decrease, increase"</formula1>
    </dataValidation>
    <dataValidation type="list" allowBlank="1" showInputMessage="1" showErrorMessage="1" prompt="Select from dropdown list" sqref="C22:H22">
      <formula1>$X$20:$X$23</formula1>
    </dataValidation>
    <dataValidation type="list" allowBlank="1" showInputMessage="1" showErrorMessage="1" prompt="Select from dropdown list" sqref="C23:H23">
      <formula1>$Y$20:$Y$23</formula1>
    </dataValidation>
    <dataValidation type="list" allowBlank="1" showInputMessage="1" showErrorMessage="1" prompt="Select from dropdown list" sqref="C27:H27">
      <formula1>$W$25:$W$28</formula1>
    </dataValidation>
    <dataValidation type="list" allowBlank="1" showInputMessage="1" showErrorMessage="1" prompt="Select from dropdown list" sqref="C32:H32">
      <formula1>$W$30:$W$33</formula1>
    </dataValidation>
    <dataValidation type="list" allowBlank="1" showInputMessage="1" showErrorMessage="1" prompt="Select from dropdown list" sqref="C34:H34">
      <formula1>$Z$30:$Z$33</formula1>
    </dataValidation>
    <dataValidation type="list" allowBlank="1" showInputMessage="1" showErrorMessage="1" prompt="Select from dropdown list" sqref="E51">
      <formula1>"+, -, x, /"</formula1>
    </dataValidation>
    <dataValidation type="list" allowBlank="1" showInputMessage="1" showErrorMessage="1" prompt="Select from dropdown list" sqref="C16:H16">
      <formula1>$X$12:$X$15</formula1>
    </dataValidation>
    <dataValidation type="list" allowBlank="1" showInputMessage="1" showErrorMessage="1" prompt="Select from dropdown list" sqref="C17:H17">
      <formula1>$W$16:$W$19</formula1>
    </dataValidation>
    <dataValidation type="list" allowBlank="1" showInputMessage="1" showErrorMessage="1" prompt="Select from dropdown list" sqref="C19:H19">
      <formula1>$X$16:$X$19</formula1>
    </dataValidation>
    <dataValidation type="list" allowBlank="1" showInputMessage="1" showErrorMessage="1" prompt="Select from dropdown list" sqref="C20:H20">
      <formula1>$Y$16:$Y$19</formula1>
    </dataValidation>
    <dataValidation type="list" allowBlank="1" showInputMessage="1" showErrorMessage="1" prompt="Select from dropdown list" sqref="C28:H28">
      <formula1>$X$25:$X$28</formula1>
    </dataValidation>
    <dataValidation type="list" allowBlank="1" showInputMessage="1" showErrorMessage="1" prompt="Select from dropdown list" sqref="C33:H33">
      <formula1>$X$30:$X$33</formula1>
    </dataValidation>
    <dataValidation type="list" allowBlank="1" showInputMessage="1" showErrorMessage="1" prompt="Select from dropdown list" sqref="C38:H38">
      <formula1>$W$37:$W$40</formula1>
    </dataValidation>
    <dataValidation type="list" allowBlank="1" showInputMessage="1" showErrorMessage="1" prompt="Select from dropdown list" sqref="C39:H39">
      <formula1>$X$37:$X$40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Ch7-P3</vt:lpstr>
      <vt:lpstr>Ch 13-P05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lincoln</dc:creator>
  <cp:lastModifiedBy>gina romine</cp:lastModifiedBy>
  <dcterms:created xsi:type="dcterms:W3CDTF">2013-07-15T17:04:51Z</dcterms:created>
  <dcterms:modified xsi:type="dcterms:W3CDTF">2014-01-27T18:44:41Z</dcterms:modified>
</cp:coreProperties>
</file>