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s\mschutte2\Desktop\"/>
    </mc:Choice>
  </mc:AlternateContent>
  <bookViews>
    <workbookView xWindow="0" yWindow="0" windowWidth="28800" windowHeight="12300" activeTab="2"/>
  </bookViews>
  <sheets>
    <sheet name="T-bills" sheetId="4" r:id="rId1"/>
    <sheet name="NYSE-SPY" sheetId="5" r:id="rId2"/>
    <sheet name="Nasdaq - TSLA" sheetId="6" r:id="rId3"/>
    <sheet name="Excess Returns" sheetId="3" r:id="rId4"/>
    <sheet name="TSLA CAPM Estimations" sheetId="8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D62" i="3" l="1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</calcChain>
</file>

<file path=xl/sharedStrings.xml><?xml version="1.0" encoding="utf-8"?>
<sst xmlns="http://schemas.openxmlformats.org/spreadsheetml/2006/main" count="44" uniqueCount="29">
  <si>
    <t>Date</t>
  </si>
  <si>
    <t>S&amp;P500</t>
  </si>
  <si>
    <t>Tesla Motors</t>
  </si>
  <si>
    <t>30-day T-bills</t>
  </si>
  <si>
    <t>Market excess rets</t>
  </si>
  <si>
    <t>Covariance Tesla and Market</t>
  </si>
  <si>
    <t>Variance Market excess rets</t>
  </si>
  <si>
    <t>beta Tesla</t>
  </si>
  <si>
    <t>Using variances and covariances:</t>
  </si>
  <si>
    <t>Using Slope function:</t>
  </si>
  <si>
    <t>Running a linear regression:</t>
  </si>
  <si>
    <t>4 WEEKS</t>
  </si>
  <si>
    <t>13 WEEKS</t>
  </si>
  <si>
    <t>26 WEEKS</t>
  </si>
  <si>
    <t>52 WEEKS</t>
  </si>
  <si>
    <t>DATE</t>
  </si>
  <si>
    <t>BANK DISCOUNT</t>
  </si>
  <si>
    <t>COUPON EQUIVALENT</t>
  </si>
  <si>
    <t>Note: these rates are reported in percentages (i.e. 0.19 is 0.19%)</t>
  </si>
  <si>
    <t>Open</t>
  </si>
  <si>
    <t>High</t>
  </si>
  <si>
    <t>Low</t>
  </si>
  <si>
    <t>Close</t>
  </si>
  <si>
    <t>Volume</t>
  </si>
  <si>
    <t>Adj Close</t>
  </si>
  <si>
    <t>Monthly Returns</t>
  </si>
  <si>
    <t>TSLA</t>
  </si>
  <si>
    <t>Excess Returns</t>
  </si>
  <si>
    <t>Plot the returns and Security Characteristic Line in this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</si>
</sst>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8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indexed="2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3" fillId="2" borderId="1" applyFont="0" applyFill="0" applyBorder="0" applyAlignment="0">
      <alignment horizontal="center"/>
    </xf>
    <xf numFmtId="0" fontId="4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Fill="1" applyBorder="1" applyAlignment="1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4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0.00" xfId="2"/>
    <cellStyle name="Normal" xfId="0" builtinId="0"/>
    <cellStyle name="Normal 2" xfId="1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externalLink" Target="externalLinks/externalLink1.xml"/>
  <Relationship Id="rId7" Type="http://schemas.openxmlformats.org/officeDocument/2006/relationships/theme" Target="theme/theme1.xml"/>
  <Relationship Id="rId8" Type="http://schemas.openxmlformats.org/officeDocument/2006/relationships/styles" Target="styles.xml"/>
  <Relationship Id="rId9" Type="http://schemas.openxmlformats.org/officeDocument/2006/relationships/sharedStrings" Target="sharedStrings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Users/mschutte2/Dropbox/Teaching%20University%20of%20Dayton/Investments/In-class%20activities/Risk%20and%20Return%20of%20the%20complete%20portfolio/Expected%20Returns,%20Variance,%20Covariance%20and%20Correlations%20Exercise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day Treasury Bills"/>
      <sheetName val="NYSE - SPY"/>
      <sheetName val="Nasdaq - TSLA"/>
      <sheetName val="NYSE - GM"/>
      <sheetName val="NYSE - CUDA"/>
      <sheetName val="TSLA-GM homework"/>
      <sheetName val="TSLA-GM-CUDA class example"/>
      <sheetName val="CAL&amp;CML"/>
      <sheetName val="Sheet3"/>
    </sheetNames>
    <sheetDataSet>
      <sheetData sheetId="0">
        <row r="3">
          <cell r="B3">
            <v>0.19</v>
          </cell>
        </row>
        <row r="4">
          <cell r="B4">
            <v>0.26</v>
          </cell>
        </row>
        <row r="5">
          <cell r="B5">
            <v>0.18</v>
          </cell>
        </row>
        <row r="6">
          <cell r="B6">
            <v>0.19</v>
          </cell>
        </row>
        <row r="7">
          <cell r="B7">
            <v>0.27</v>
          </cell>
        </row>
        <row r="8">
          <cell r="B8">
            <v>0.16</v>
          </cell>
        </row>
        <row r="9">
          <cell r="B9">
            <v>0.18</v>
          </cell>
        </row>
        <row r="10">
          <cell r="B10">
            <v>0.22</v>
          </cell>
        </row>
        <row r="11">
          <cell r="B11">
            <v>0.21</v>
          </cell>
        </row>
        <row r="12">
          <cell r="B12">
            <v>0.14000000000000001</v>
          </cell>
        </row>
        <row r="13">
          <cell r="B13">
            <v>0.1</v>
          </cell>
        </row>
        <row r="14">
          <cell r="B14">
            <v>0.01</v>
          </cell>
        </row>
        <row r="15">
          <cell r="B15">
            <v>-0.02</v>
          </cell>
        </row>
        <row r="16">
          <cell r="B16">
            <v>0</v>
          </cell>
        </row>
        <row r="17">
          <cell r="B17">
            <v>0.04</v>
          </cell>
        </row>
        <row r="18">
          <cell r="B18">
            <v>0.02</v>
          </cell>
        </row>
        <row r="19">
          <cell r="B19">
            <v>0.01</v>
          </cell>
        </row>
        <row r="20">
          <cell r="B20">
            <v>-0.01</v>
          </cell>
        </row>
        <row r="21">
          <cell r="B21">
            <v>0.05</v>
          </cell>
        </row>
        <row r="22">
          <cell r="B22">
            <v>0.02</v>
          </cell>
        </row>
        <row r="23">
          <cell r="B23">
            <v>0.01</v>
          </cell>
        </row>
        <row r="24">
          <cell r="B24">
            <v>0.03</v>
          </cell>
        </row>
        <row r="25">
          <cell r="B25">
            <v>0.04</v>
          </cell>
        </row>
        <row r="26">
          <cell r="B26">
            <v>0.01</v>
          </cell>
        </row>
        <row r="27">
          <cell r="B27">
            <v>0.02</v>
          </cell>
        </row>
        <row r="28">
          <cell r="B28">
            <v>0.02</v>
          </cell>
        </row>
        <row r="29">
          <cell r="B29">
            <v>0.01</v>
          </cell>
        </row>
        <row r="30">
          <cell r="B30">
            <v>0.02</v>
          </cell>
        </row>
        <row r="31">
          <cell r="B31">
            <v>0.05</v>
          </cell>
        </row>
        <row r="32">
          <cell r="B32">
            <v>0.02</v>
          </cell>
        </row>
        <row r="33">
          <cell r="B33">
            <v>0.03</v>
          </cell>
        </row>
        <row r="34">
          <cell r="B34">
            <v>0.04</v>
          </cell>
        </row>
        <row r="35">
          <cell r="B35">
            <v>0.03</v>
          </cell>
        </row>
        <row r="36">
          <cell r="B36">
            <v>0.01</v>
          </cell>
        </row>
        <row r="37">
          <cell r="B37">
            <v>0.05</v>
          </cell>
        </row>
        <row r="38">
          <cell r="B38">
            <v>0.03</v>
          </cell>
        </row>
        <row r="39">
          <cell r="B39">
            <v>0.03</v>
          </cell>
        </row>
        <row r="40">
          <cell r="B40">
            <v>0.02</v>
          </cell>
        </row>
        <row r="41">
          <cell r="B41">
            <v>0.03</v>
          </cell>
        </row>
        <row r="42">
          <cell r="B42">
            <v>0.02</v>
          </cell>
        </row>
        <row r="43">
          <cell r="B43">
            <v>0.03</v>
          </cell>
        </row>
        <row r="44">
          <cell r="B44">
            <v>0.03</v>
          </cell>
        </row>
        <row r="45">
          <cell r="B45">
            <v>0.04</v>
          </cell>
        </row>
        <row r="46">
          <cell r="B46">
            <v>7.0000000000000007E-2</v>
          </cell>
        </row>
        <row r="47">
          <cell r="B47">
            <v>0.04</v>
          </cell>
        </row>
        <row r="48">
          <cell r="B48">
            <v>0.02</v>
          </cell>
        </row>
        <row r="49">
          <cell r="B49">
            <v>0.11</v>
          </cell>
        </row>
        <row r="50">
          <cell r="B50">
            <v>0.09</v>
          </cell>
        </row>
        <row r="51">
          <cell r="B51">
            <v>0.06</v>
          </cell>
        </row>
        <row r="52">
          <cell r="B52">
            <v>0.09</v>
          </cell>
        </row>
        <row r="53">
          <cell r="B53">
            <v>7.0000000000000007E-2</v>
          </cell>
        </row>
        <row r="54">
          <cell r="B54">
            <v>0.04</v>
          </cell>
        </row>
        <row r="55">
          <cell r="B55">
            <v>0.03</v>
          </cell>
        </row>
        <row r="56">
          <cell r="B56">
            <v>7.0000000000000007E-2</v>
          </cell>
        </row>
        <row r="57">
          <cell r="B57">
            <v>0.05</v>
          </cell>
        </row>
        <row r="58">
          <cell r="B58">
            <v>0.08</v>
          </cell>
        </row>
        <row r="59">
          <cell r="B59">
            <v>0.04</v>
          </cell>
        </row>
        <row r="60">
          <cell r="B60">
            <v>0.01</v>
          </cell>
        </row>
        <row r="61">
          <cell r="B61">
            <v>0.02</v>
          </cell>
        </row>
        <row r="62">
          <cell r="B62">
            <v>0.02</v>
          </cell>
        </row>
      </sheetData>
      <sheetData sheetId="1">
        <row r="2">
          <cell r="G2">
            <v>214.279999</v>
          </cell>
        </row>
        <row r="3">
          <cell r="G3">
            <v>216.300003</v>
          </cell>
        </row>
        <row r="4">
          <cell r="G4">
            <v>216.28744499999999</v>
          </cell>
        </row>
        <row r="5">
          <cell r="G5">
            <v>216.02874800000001</v>
          </cell>
        </row>
        <row r="6">
          <cell r="G6">
            <v>208.42713900000001</v>
          </cell>
        </row>
        <row r="7">
          <cell r="G7">
            <v>207.705185</v>
          </cell>
        </row>
        <row r="8">
          <cell r="G8">
            <v>204.23091099999999</v>
          </cell>
        </row>
        <row r="9">
          <cell r="G9">
            <v>203.42915300000001</v>
          </cell>
        </row>
        <row r="10">
          <cell r="G10">
            <v>190.60771199999999</v>
          </cell>
        </row>
        <row r="11">
          <cell r="G11">
            <v>190.76527400000001</v>
          </cell>
        </row>
        <row r="12">
          <cell r="G12">
            <v>200.760468</v>
          </cell>
        </row>
        <row r="13">
          <cell r="G13">
            <v>204.291122</v>
          </cell>
        </row>
        <row r="14">
          <cell r="G14">
            <v>203.547134</v>
          </cell>
        </row>
        <row r="15">
          <cell r="G15">
            <v>187.59072900000001</v>
          </cell>
        </row>
        <row r="16">
          <cell r="G16">
            <v>192.50260900000001</v>
          </cell>
        </row>
        <row r="17">
          <cell r="G17">
            <v>204.99722299999999</v>
          </cell>
        </row>
        <row r="18">
          <cell r="G18">
            <v>200.46878100000001</v>
          </cell>
        </row>
        <row r="19">
          <cell r="G19">
            <v>204.62515300000001</v>
          </cell>
        </row>
        <row r="20">
          <cell r="G20">
            <v>202.02784700000001</v>
          </cell>
        </row>
        <row r="21">
          <cell r="G21">
            <v>200.06047100000001</v>
          </cell>
        </row>
        <row r="22">
          <cell r="G22">
            <v>203.252701</v>
          </cell>
        </row>
        <row r="23">
          <cell r="G23">
            <v>192.436859</v>
          </cell>
        </row>
        <row r="24">
          <cell r="G24">
            <v>198.312714</v>
          </cell>
        </row>
        <row r="25">
          <cell r="G25">
            <v>198.81703200000001</v>
          </cell>
        </row>
        <row r="26">
          <cell r="G26">
            <v>193.50117499999999</v>
          </cell>
        </row>
        <row r="27">
          <cell r="G27">
            <v>189.04890399999999</v>
          </cell>
        </row>
        <row r="28">
          <cell r="G28">
            <v>191.693558</v>
          </cell>
        </row>
        <row r="29">
          <cell r="G29">
            <v>184.415863</v>
          </cell>
        </row>
        <row r="30">
          <cell r="G30">
            <v>186.927719</v>
          </cell>
        </row>
        <row r="31">
          <cell r="G31">
            <v>183.146683</v>
          </cell>
        </row>
        <row r="32">
          <cell r="G32">
            <v>178.99290500000001</v>
          </cell>
        </row>
        <row r="33">
          <cell r="G33">
            <v>177.757217</v>
          </cell>
        </row>
        <row r="34">
          <cell r="G34">
            <v>176.29475400000001</v>
          </cell>
        </row>
        <row r="35">
          <cell r="G35">
            <v>168.619888</v>
          </cell>
        </row>
        <row r="36">
          <cell r="G36">
            <v>174.780609</v>
          </cell>
        </row>
        <row r="37">
          <cell r="G37">
            <v>170.36367799999999</v>
          </cell>
        </row>
        <row r="38">
          <cell r="G38">
            <v>165.45983899999999</v>
          </cell>
        </row>
        <row r="39">
          <cell r="G39">
            <v>158.137024</v>
          </cell>
        </row>
        <row r="40">
          <cell r="G40">
            <v>153.28607199999999</v>
          </cell>
        </row>
        <row r="41">
          <cell r="G41">
            <v>158.02563499999999</v>
          </cell>
        </row>
        <row r="42">
          <cell r="G42">
            <v>150.26063500000001</v>
          </cell>
        </row>
        <row r="43">
          <cell r="G43">
            <v>152.29290800000001</v>
          </cell>
        </row>
        <row r="44">
          <cell r="G44">
            <v>148.78024300000001</v>
          </cell>
        </row>
        <row r="45">
          <cell r="G45">
            <v>145.975708</v>
          </cell>
        </row>
        <row r="46">
          <cell r="G46">
            <v>140.635605</v>
          </cell>
        </row>
        <row r="47">
          <cell r="G47">
            <v>138.86386100000001</v>
          </cell>
        </row>
        <row r="48">
          <cell r="G48">
            <v>132.10154700000001</v>
          </cell>
        </row>
        <row r="49">
          <cell r="G49">
            <v>130.931747</v>
          </cell>
        </row>
        <row r="50">
          <cell r="G50">
            <v>130.194885</v>
          </cell>
        </row>
        <row r="51">
          <cell r="G51">
            <v>132.608124</v>
          </cell>
        </row>
        <row r="52">
          <cell r="G52">
            <v>129.329498</v>
          </cell>
        </row>
        <row r="53">
          <cell r="G53">
            <v>126.168648</v>
          </cell>
        </row>
        <row r="54">
          <cell r="G54">
            <v>124.69358099999999</v>
          </cell>
        </row>
        <row r="55">
          <cell r="G55">
            <v>119.830719</v>
          </cell>
        </row>
        <row r="56">
          <cell r="G56">
            <v>127.48704499999999</v>
          </cell>
        </row>
        <row r="57">
          <cell r="G57">
            <v>128.34382600000001</v>
          </cell>
        </row>
        <row r="58">
          <cell r="G58">
            <v>124.344444</v>
          </cell>
        </row>
        <row r="59">
          <cell r="G59">
            <v>119.171745</v>
          </cell>
        </row>
        <row r="60">
          <cell r="G60">
            <v>113.890137</v>
          </cell>
        </row>
        <row r="61">
          <cell r="G61">
            <v>112.712486</v>
          </cell>
        </row>
        <row r="62">
          <cell r="G62">
            <v>113.172386</v>
          </cell>
        </row>
      </sheetData>
      <sheetData sheetId="2">
        <row r="2">
          <cell r="G2">
            <v>199.10000600000001</v>
          </cell>
        </row>
        <row r="3">
          <cell r="G3">
            <v>204.029999</v>
          </cell>
        </row>
        <row r="4">
          <cell r="G4">
            <v>212.009995</v>
          </cell>
        </row>
        <row r="5">
          <cell r="G5">
            <v>234.78999300000001</v>
          </cell>
        </row>
        <row r="6">
          <cell r="G6">
            <v>212.279999</v>
          </cell>
        </row>
        <row r="7">
          <cell r="G7">
            <v>223.229996</v>
          </cell>
        </row>
        <row r="8">
          <cell r="G8">
            <v>240.759995</v>
          </cell>
        </row>
        <row r="9">
          <cell r="G9">
            <v>229.770004</v>
          </cell>
        </row>
        <row r="10">
          <cell r="G10">
            <v>191.929993</v>
          </cell>
        </row>
        <row r="11">
          <cell r="G11">
            <v>191.199997</v>
          </cell>
        </row>
        <row r="12">
          <cell r="G12">
            <v>240.009995</v>
          </cell>
        </row>
        <row r="13">
          <cell r="G13">
            <v>230.259995</v>
          </cell>
        </row>
        <row r="14">
          <cell r="G14">
            <v>206.929993</v>
          </cell>
        </row>
        <row r="15">
          <cell r="G15">
            <v>248.39999399999999</v>
          </cell>
        </row>
        <row r="16">
          <cell r="G16">
            <v>249.05999800000001</v>
          </cell>
        </row>
        <row r="17">
          <cell r="G17">
            <v>266.14999399999999</v>
          </cell>
        </row>
        <row r="18">
          <cell r="G18">
            <v>268.26001000000002</v>
          </cell>
        </row>
        <row r="19">
          <cell r="G19">
            <v>250.800003</v>
          </cell>
        </row>
        <row r="20">
          <cell r="G20">
            <v>226.050003</v>
          </cell>
        </row>
        <row r="21">
          <cell r="G21">
            <v>188.770004</v>
          </cell>
        </row>
        <row r="22">
          <cell r="G22">
            <v>203.33999600000001</v>
          </cell>
        </row>
        <row r="23">
          <cell r="G23">
            <v>203.60000600000001</v>
          </cell>
        </row>
        <row r="24">
          <cell r="G24">
            <v>222.41000399999999</v>
          </cell>
        </row>
        <row r="25">
          <cell r="G25">
            <v>244.520004</v>
          </cell>
        </row>
        <row r="26">
          <cell r="G26">
            <v>241.699997</v>
          </cell>
        </row>
        <row r="27">
          <cell r="G27">
            <v>242.679993</v>
          </cell>
        </row>
        <row r="28">
          <cell r="G28">
            <v>269.70001200000002</v>
          </cell>
        </row>
        <row r="29">
          <cell r="G29">
            <v>223.300003</v>
          </cell>
        </row>
        <row r="30">
          <cell r="G30">
            <v>240.05999800000001</v>
          </cell>
        </row>
        <row r="31">
          <cell r="G31">
            <v>207.770004</v>
          </cell>
        </row>
        <row r="32">
          <cell r="G32">
            <v>207.88999899999999</v>
          </cell>
        </row>
        <row r="33">
          <cell r="G33">
            <v>208.449997</v>
          </cell>
        </row>
        <row r="34">
          <cell r="G34">
            <v>244.80999800000001</v>
          </cell>
        </row>
        <row r="35">
          <cell r="G35">
            <v>181.41000399999999</v>
          </cell>
        </row>
        <row r="36">
          <cell r="G36">
            <v>150.429993</v>
          </cell>
        </row>
        <row r="37">
          <cell r="G37">
            <v>127.279999</v>
          </cell>
        </row>
        <row r="38">
          <cell r="G38">
            <v>159.94000199999999</v>
          </cell>
        </row>
        <row r="39">
          <cell r="G39">
            <v>193.36999499999999</v>
          </cell>
        </row>
        <row r="40">
          <cell r="G40">
            <v>169</v>
          </cell>
        </row>
        <row r="41">
          <cell r="G41">
            <v>134.279999</v>
          </cell>
        </row>
        <row r="42">
          <cell r="G42">
            <v>107.360001</v>
          </cell>
        </row>
        <row r="43">
          <cell r="G43">
            <v>97.760002</v>
          </cell>
        </row>
        <row r="44">
          <cell r="G44">
            <v>53.990001999999997</v>
          </cell>
        </row>
        <row r="45">
          <cell r="G45">
            <v>37.889999000000003</v>
          </cell>
        </row>
        <row r="46">
          <cell r="G46">
            <v>34.830002</v>
          </cell>
        </row>
        <row r="47">
          <cell r="G47">
            <v>37.509998000000003</v>
          </cell>
        </row>
        <row r="48">
          <cell r="G48">
            <v>33.869999</v>
          </cell>
        </row>
        <row r="49">
          <cell r="G49">
            <v>33.82</v>
          </cell>
        </row>
        <row r="50">
          <cell r="G50">
            <v>28.129999000000002</v>
          </cell>
        </row>
        <row r="51">
          <cell r="G51">
            <v>29.280000999999999</v>
          </cell>
        </row>
        <row r="52">
          <cell r="G52">
            <v>28.52</v>
          </cell>
        </row>
        <row r="53">
          <cell r="G53">
            <v>27.42</v>
          </cell>
        </row>
        <row r="54">
          <cell r="G54">
            <v>31.290001</v>
          </cell>
        </row>
        <row r="55">
          <cell r="G55">
            <v>29.5</v>
          </cell>
        </row>
        <row r="56">
          <cell r="G56">
            <v>33.130001</v>
          </cell>
        </row>
        <row r="57">
          <cell r="G57">
            <v>37.240001999999997</v>
          </cell>
        </row>
        <row r="58">
          <cell r="G58">
            <v>33.409999999999997</v>
          </cell>
        </row>
        <row r="59">
          <cell r="G59">
            <v>29.07</v>
          </cell>
        </row>
        <row r="60">
          <cell r="G60">
            <v>28.559999000000001</v>
          </cell>
        </row>
        <row r="61">
          <cell r="G61">
            <v>32.740001999999997</v>
          </cell>
        </row>
        <row r="62">
          <cell r="G62">
            <v>29.370000999999998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selection sqref="A1:XFD1048576"/>
    </sheetView>
  </sheetViews>
  <sheetFormatPr defaultRowHeight="12.75" x14ac:dyDescent="0.2"/>
  <cols>
    <col min="1" max="1" width="13.375" customWidth="1"/>
    <col min="2" max="2" width="11" customWidth="1"/>
    <col min="3" max="3" width="13" customWidth="1"/>
    <col min="4" max="4" width="11.125" customWidth="1"/>
    <col min="5" max="5" width="11.75" customWidth="1"/>
    <col min="6" max="6" width="11.375" customWidth="1"/>
    <col min="7" max="7" width="11.5" customWidth="1"/>
    <col min="8" max="8" width="11" customWidth="1"/>
    <col min="9" max="9" width="11.625" customWidth="1"/>
  </cols>
  <sheetData>
    <row r="1" spans="1:20" ht="12.75" customHeight="1" x14ac:dyDescent="0.2">
      <c r="A1" s="6"/>
      <c r="B1" s="14" t="s">
        <v>11</v>
      </c>
      <c r="C1" s="14"/>
      <c r="D1" s="14" t="s">
        <v>12</v>
      </c>
      <c r="E1" s="14"/>
      <c r="F1" s="14" t="s">
        <v>13</v>
      </c>
      <c r="G1" s="14"/>
      <c r="H1" s="14" t="s">
        <v>14</v>
      </c>
      <c r="I1" s="14"/>
    </row>
    <row r="2" spans="1:20" ht="24" x14ac:dyDescent="0.2">
      <c r="A2" s="6" t="s">
        <v>15</v>
      </c>
      <c r="B2" s="6" t="s">
        <v>16</v>
      </c>
      <c r="C2" s="6" t="s">
        <v>17</v>
      </c>
      <c r="D2" s="6" t="s">
        <v>16</v>
      </c>
      <c r="E2" s="6" t="s">
        <v>17</v>
      </c>
      <c r="F2" s="6" t="s">
        <v>16</v>
      </c>
      <c r="G2" s="6" t="s">
        <v>17</v>
      </c>
      <c r="H2" s="6" t="s">
        <v>16</v>
      </c>
      <c r="I2" s="6" t="s">
        <v>17</v>
      </c>
      <c r="K2" s="15" t="s">
        <v>18</v>
      </c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">
      <c r="A3" s="7">
        <v>42643</v>
      </c>
      <c r="B3" s="8">
        <v>0.19</v>
      </c>
      <c r="C3" s="8">
        <v>0.19</v>
      </c>
      <c r="D3" s="8">
        <v>0.28000000000000003</v>
      </c>
      <c r="E3" s="8">
        <v>0.28000000000000003</v>
      </c>
      <c r="F3" s="8">
        <v>0.44</v>
      </c>
      <c r="G3" s="8">
        <v>0.45</v>
      </c>
      <c r="H3" s="8">
        <v>0.56999999999999995</v>
      </c>
      <c r="I3" s="8">
        <v>0.57999999999999996</v>
      </c>
    </row>
    <row r="4" spans="1:20" x14ac:dyDescent="0.2">
      <c r="A4" s="7">
        <v>42613</v>
      </c>
      <c r="B4" s="8">
        <v>0.26</v>
      </c>
      <c r="C4" s="8">
        <v>0.26</v>
      </c>
      <c r="D4" s="8">
        <v>0.33</v>
      </c>
      <c r="E4" s="8">
        <v>0.33</v>
      </c>
      <c r="F4" s="8">
        <v>0.46</v>
      </c>
      <c r="G4" s="8">
        <v>0.47</v>
      </c>
      <c r="H4" s="8">
        <v>0.59</v>
      </c>
      <c r="I4" s="8">
        <v>0.6</v>
      </c>
    </row>
    <row r="5" spans="1:20" x14ac:dyDescent="0.2">
      <c r="A5" s="7">
        <v>42580</v>
      </c>
      <c r="B5" s="8">
        <v>0.18</v>
      </c>
      <c r="C5" s="8">
        <v>0.18</v>
      </c>
      <c r="D5" s="8">
        <v>0.27</v>
      </c>
      <c r="E5" s="8">
        <v>0.27</v>
      </c>
      <c r="F5" s="8">
        <v>0.37</v>
      </c>
      <c r="G5" s="8">
        <v>0.38</v>
      </c>
      <c r="H5" s="8">
        <v>0.49</v>
      </c>
      <c r="I5" s="8">
        <v>0.5</v>
      </c>
    </row>
    <row r="6" spans="1:20" x14ac:dyDescent="0.2">
      <c r="A6" s="7">
        <v>42551</v>
      </c>
      <c r="B6" s="8">
        <v>0.19</v>
      </c>
      <c r="C6" s="8">
        <v>0.19</v>
      </c>
      <c r="D6" s="8">
        <v>0.26</v>
      </c>
      <c r="E6" s="8">
        <v>0.26</v>
      </c>
      <c r="F6" s="8">
        <v>0.35</v>
      </c>
      <c r="G6" s="8">
        <v>0.36</v>
      </c>
      <c r="H6" s="8">
        <v>0.44</v>
      </c>
      <c r="I6" s="8">
        <v>0.45</v>
      </c>
    </row>
    <row r="7" spans="1:20" x14ac:dyDescent="0.2">
      <c r="A7" s="7">
        <v>42521</v>
      </c>
      <c r="B7" s="8">
        <v>0.27</v>
      </c>
      <c r="C7" s="8">
        <v>0.27</v>
      </c>
      <c r="D7" s="8">
        <v>0.34</v>
      </c>
      <c r="E7" s="8">
        <v>0.35</v>
      </c>
      <c r="F7" s="8">
        <v>0.48</v>
      </c>
      <c r="G7" s="8">
        <v>0.49</v>
      </c>
      <c r="H7" s="8">
        <v>0.66</v>
      </c>
      <c r="I7" s="8">
        <v>0.67</v>
      </c>
    </row>
    <row r="8" spans="1:20" x14ac:dyDescent="0.2">
      <c r="A8" s="7">
        <v>42489</v>
      </c>
      <c r="B8" s="8">
        <v>0.16</v>
      </c>
      <c r="C8" s="8">
        <v>0.16</v>
      </c>
      <c r="D8" s="8">
        <v>0.22</v>
      </c>
      <c r="E8" s="8">
        <v>0.22</v>
      </c>
      <c r="F8" s="8">
        <v>0.39</v>
      </c>
      <c r="G8" s="8">
        <v>0.4</v>
      </c>
      <c r="H8" s="8">
        <v>0.55000000000000004</v>
      </c>
      <c r="I8" s="8">
        <v>0.56000000000000005</v>
      </c>
    </row>
    <row r="9" spans="1:20" x14ac:dyDescent="0.2">
      <c r="A9" s="7">
        <v>42460</v>
      </c>
      <c r="B9" s="8">
        <v>0.18</v>
      </c>
      <c r="C9" s="8">
        <v>0.18</v>
      </c>
      <c r="D9" s="8">
        <v>0.21</v>
      </c>
      <c r="E9" s="8">
        <v>0.21</v>
      </c>
      <c r="F9" s="8">
        <v>0.38</v>
      </c>
      <c r="G9" s="8">
        <v>0.39</v>
      </c>
      <c r="H9" s="8">
        <v>0.57999999999999996</v>
      </c>
      <c r="I9" s="8">
        <v>0.59</v>
      </c>
    </row>
    <row r="10" spans="1:20" x14ac:dyDescent="0.2">
      <c r="A10" s="7">
        <v>42429</v>
      </c>
      <c r="B10" s="8">
        <v>0.22</v>
      </c>
      <c r="C10" s="8">
        <v>0.22</v>
      </c>
      <c r="D10" s="8">
        <v>0.33</v>
      </c>
      <c r="E10" s="8">
        <v>0.33</v>
      </c>
      <c r="F10" s="8">
        <v>0.49</v>
      </c>
      <c r="G10" s="8">
        <v>0.5</v>
      </c>
      <c r="H10" s="8">
        <v>0.6</v>
      </c>
      <c r="I10" s="8">
        <v>0.61</v>
      </c>
    </row>
    <row r="11" spans="1:20" x14ac:dyDescent="0.2">
      <c r="A11" s="7">
        <v>42398</v>
      </c>
      <c r="B11" s="8">
        <v>0.21</v>
      </c>
      <c r="C11" s="8">
        <v>0.21</v>
      </c>
      <c r="D11" s="8">
        <v>0.32</v>
      </c>
      <c r="E11" s="8">
        <v>0.33</v>
      </c>
      <c r="F11" s="8">
        <v>0.42</v>
      </c>
      <c r="G11" s="8">
        <v>0.43</v>
      </c>
      <c r="H11" s="8">
        <v>0.44</v>
      </c>
      <c r="I11" s="8">
        <v>0.45</v>
      </c>
    </row>
    <row r="12" spans="1:20" x14ac:dyDescent="0.2">
      <c r="A12" s="7">
        <v>42369</v>
      </c>
      <c r="B12" s="8">
        <v>0.14000000000000001</v>
      </c>
      <c r="C12" s="8">
        <v>0.14000000000000001</v>
      </c>
      <c r="D12" s="8">
        <v>0.16</v>
      </c>
      <c r="E12" s="8">
        <v>0.16</v>
      </c>
      <c r="F12" s="8">
        <v>0.48</v>
      </c>
      <c r="G12" s="8">
        <v>0.49</v>
      </c>
      <c r="H12" s="8">
        <v>0.61</v>
      </c>
      <c r="I12" s="8">
        <v>0.62</v>
      </c>
    </row>
    <row r="13" spans="1:20" x14ac:dyDescent="0.2">
      <c r="A13" s="7">
        <v>42338</v>
      </c>
      <c r="B13" s="8">
        <v>0.1</v>
      </c>
      <c r="C13" s="8">
        <v>0.1</v>
      </c>
      <c r="D13" s="8">
        <v>0.22</v>
      </c>
      <c r="E13" s="8">
        <v>0.22</v>
      </c>
      <c r="F13" s="8">
        <v>0.42</v>
      </c>
      <c r="G13" s="8">
        <v>0.43</v>
      </c>
      <c r="H13" s="8">
        <v>0.48</v>
      </c>
      <c r="I13" s="8">
        <v>0.49</v>
      </c>
    </row>
    <row r="14" spans="1:20" x14ac:dyDescent="0.2">
      <c r="A14" s="7">
        <v>42307</v>
      </c>
      <c r="B14" s="8">
        <v>0.01</v>
      </c>
      <c r="C14" s="8">
        <v>0.01</v>
      </c>
      <c r="D14" s="8">
        <v>0.08</v>
      </c>
      <c r="E14" s="8">
        <v>0.08</v>
      </c>
      <c r="F14" s="8">
        <v>0.22</v>
      </c>
      <c r="G14" s="8">
        <v>0.22</v>
      </c>
      <c r="H14" s="8">
        <v>0.32</v>
      </c>
      <c r="I14" s="8">
        <v>0.33</v>
      </c>
    </row>
    <row r="15" spans="1:20" x14ac:dyDescent="0.2">
      <c r="A15" s="7">
        <v>42277</v>
      </c>
      <c r="B15" s="8">
        <v>-0.02</v>
      </c>
      <c r="C15" s="8">
        <v>-0.02</v>
      </c>
      <c r="D15" s="8">
        <v>-0.01</v>
      </c>
      <c r="E15" s="8">
        <v>-0.01</v>
      </c>
      <c r="F15" s="8">
        <v>0.08</v>
      </c>
      <c r="G15" s="8">
        <v>0.08</v>
      </c>
      <c r="H15" s="8">
        <v>0.31</v>
      </c>
      <c r="I15" s="8">
        <v>0.32</v>
      </c>
    </row>
    <row r="16" spans="1:20" x14ac:dyDescent="0.2">
      <c r="A16" s="7">
        <v>42247</v>
      </c>
      <c r="B16" s="8">
        <v>0</v>
      </c>
      <c r="C16" s="8">
        <v>0</v>
      </c>
      <c r="D16" s="8">
        <v>0.08</v>
      </c>
      <c r="E16" s="8">
        <v>0.08</v>
      </c>
      <c r="F16" s="8">
        <v>0.27</v>
      </c>
      <c r="G16" s="8">
        <v>0.27</v>
      </c>
      <c r="H16" s="8">
        <v>0.37</v>
      </c>
      <c r="I16" s="8">
        <v>0.38</v>
      </c>
    </row>
    <row r="17" spans="1:9" x14ac:dyDescent="0.2">
      <c r="A17" s="7">
        <v>42216</v>
      </c>
      <c r="B17" s="8">
        <v>0.04</v>
      </c>
      <c r="C17" s="8">
        <v>0.04</v>
      </c>
      <c r="D17" s="8">
        <v>0.08</v>
      </c>
      <c r="E17" s="8">
        <v>0.08</v>
      </c>
      <c r="F17" s="8">
        <v>0.14000000000000001</v>
      </c>
      <c r="G17" s="8">
        <v>0.14000000000000001</v>
      </c>
      <c r="H17" s="8">
        <v>0.31</v>
      </c>
      <c r="I17" s="8">
        <v>0.32</v>
      </c>
    </row>
    <row r="18" spans="1:9" x14ac:dyDescent="0.2">
      <c r="A18" s="7">
        <v>42185</v>
      </c>
      <c r="B18" s="8">
        <v>0.02</v>
      </c>
      <c r="C18" s="8">
        <v>0.02</v>
      </c>
      <c r="D18" s="8">
        <v>0.01</v>
      </c>
      <c r="E18" s="8">
        <v>0.01</v>
      </c>
      <c r="F18" s="8">
        <v>0.11</v>
      </c>
      <c r="G18" s="8">
        <v>0.11</v>
      </c>
      <c r="H18" s="8">
        <v>0.27</v>
      </c>
      <c r="I18" s="8">
        <v>0.28000000000000003</v>
      </c>
    </row>
    <row r="19" spans="1:9" x14ac:dyDescent="0.2">
      <c r="A19" s="7">
        <v>42153</v>
      </c>
      <c r="B19" s="8">
        <v>0.01</v>
      </c>
      <c r="C19" s="8">
        <v>0.01</v>
      </c>
      <c r="D19" s="8">
        <v>0.01</v>
      </c>
      <c r="E19" s="8">
        <v>0.01</v>
      </c>
      <c r="F19" s="8">
        <v>0.06</v>
      </c>
      <c r="G19" s="8">
        <v>0.06</v>
      </c>
      <c r="H19" s="8">
        <v>0.25</v>
      </c>
      <c r="I19" s="8">
        <v>0.25</v>
      </c>
    </row>
    <row r="20" spans="1:9" x14ac:dyDescent="0.2">
      <c r="A20" s="7">
        <v>42124</v>
      </c>
      <c r="B20" s="8">
        <v>-0.01</v>
      </c>
      <c r="C20" s="8">
        <v>-0.01</v>
      </c>
      <c r="D20" s="8">
        <v>0.01</v>
      </c>
      <c r="E20" s="8">
        <v>0.01</v>
      </c>
      <c r="F20" s="8">
        <v>0.06</v>
      </c>
      <c r="G20" s="8">
        <v>0.06</v>
      </c>
      <c r="H20" s="8">
        <v>0.23</v>
      </c>
      <c r="I20" s="8">
        <v>0.23</v>
      </c>
    </row>
    <row r="21" spans="1:9" x14ac:dyDescent="0.2">
      <c r="A21" s="7">
        <v>42094</v>
      </c>
      <c r="B21" s="8">
        <v>0.05</v>
      </c>
      <c r="C21" s="8">
        <v>0.05</v>
      </c>
      <c r="D21" s="8">
        <v>0.03</v>
      </c>
      <c r="E21" s="8">
        <v>0.03</v>
      </c>
      <c r="F21" s="8">
        <v>0.14000000000000001</v>
      </c>
      <c r="G21" s="8">
        <v>0.14000000000000001</v>
      </c>
      <c r="H21" s="8">
        <v>0.26</v>
      </c>
      <c r="I21" s="8">
        <v>0.26</v>
      </c>
    </row>
    <row r="22" spans="1:9" x14ac:dyDescent="0.2">
      <c r="A22" s="7">
        <v>42062</v>
      </c>
      <c r="B22" s="8">
        <v>0.02</v>
      </c>
      <c r="C22" s="8">
        <v>0.02</v>
      </c>
      <c r="D22" s="8">
        <v>0.02</v>
      </c>
      <c r="E22" s="8">
        <v>0.02</v>
      </c>
      <c r="F22" s="8">
        <v>7.0000000000000007E-2</v>
      </c>
      <c r="G22" s="8">
        <v>7.0000000000000007E-2</v>
      </c>
      <c r="H22" s="8">
        <v>0.19</v>
      </c>
      <c r="I22" s="8">
        <v>0.19</v>
      </c>
    </row>
    <row r="23" spans="1:9" ht="14.25" customHeight="1" x14ac:dyDescent="0.2">
      <c r="A23" s="7">
        <v>42034</v>
      </c>
      <c r="B23" s="8">
        <v>0.01</v>
      </c>
      <c r="C23" s="8">
        <v>0.01</v>
      </c>
      <c r="D23" s="8">
        <v>0.02</v>
      </c>
      <c r="E23" s="8">
        <v>0.02</v>
      </c>
      <c r="F23" s="8">
        <v>7.0000000000000007E-2</v>
      </c>
      <c r="G23" s="8">
        <v>7.0000000000000007E-2</v>
      </c>
      <c r="H23" s="8">
        <v>0.16</v>
      </c>
      <c r="I23" s="8">
        <v>0.16</v>
      </c>
    </row>
    <row r="24" spans="1:9" x14ac:dyDescent="0.2">
      <c r="A24" s="7">
        <v>42004</v>
      </c>
      <c r="B24" s="8">
        <v>0.03</v>
      </c>
      <c r="C24" s="8">
        <v>0.03</v>
      </c>
      <c r="D24" s="8">
        <v>0.04</v>
      </c>
      <c r="E24" s="8">
        <v>0.04</v>
      </c>
      <c r="F24" s="8">
        <v>0.12</v>
      </c>
      <c r="G24" s="8">
        <v>0.12</v>
      </c>
      <c r="H24" s="8">
        <v>0.22</v>
      </c>
      <c r="I24" s="8">
        <v>0.22</v>
      </c>
    </row>
    <row r="25" spans="1:9" x14ac:dyDescent="0.2">
      <c r="A25" s="7">
        <v>41971</v>
      </c>
      <c r="B25" s="8">
        <v>0.04</v>
      </c>
      <c r="C25" s="8">
        <v>0.04</v>
      </c>
      <c r="D25" s="8">
        <v>0.02</v>
      </c>
      <c r="E25" s="8">
        <v>0.02</v>
      </c>
      <c r="F25" s="8">
        <v>7.0000000000000007E-2</v>
      </c>
      <c r="G25" s="8">
        <v>7.0000000000000007E-2</v>
      </c>
      <c r="H25" s="8">
        <v>0.12</v>
      </c>
      <c r="I25" s="8">
        <v>0.12</v>
      </c>
    </row>
    <row r="26" spans="1:9" x14ac:dyDescent="0.2">
      <c r="A26" s="7">
        <v>41943</v>
      </c>
      <c r="B26" s="8">
        <v>0.01</v>
      </c>
      <c r="C26" s="8">
        <v>0.01</v>
      </c>
      <c r="D26" s="8">
        <v>0.01</v>
      </c>
      <c r="E26" s="8">
        <v>0.01</v>
      </c>
      <c r="F26" s="8">
        <v>0.05</v>
      </c>
      <c r="G26" s="8">
        <v>0.05</v>
      </c>
      <c r="H26" s="8">
        <v>0.1</v>
      </c>
      <c r="I26" s="8">
        <v>0.1</v>
      </c>
    </row>
    <row r="27" spans="1:9" x14ac:dyDescent="0.2">
      <c r="A27" s="7">
        <v>41912</v>
      </c>
      <c r="B27" s="8">
        <v>0.02</v>
      </c>
      <c r="C27" s="8">
        <v>0.02</v>
      </c>
      <c r="D27" s="8">
        <v>0.02</v>
      </c>
      <c r="E27" s="8">
        <v>0.02</v>
      </c>
      <c r="F27" s="8">
        <v>0.03</v>
      </c>
      <c r="G27" s="8">
        <v>0.03</v>
      </c>
      <c r="H27" s="8">
        <v>0.11</v>
      </c>
      <c r="I27" s="8">
        <v>0.11</v>
      </c>
    </row>
    <row r="28" spans="1:9" x14ac:dyDescent="0.2">
      <c r="A28" s="7">
        <v>41880</v>
      </c>
      <c r="B28" s="8">
        <v>0.02</v>
      </c>
      <c r="C28" s="8">
        <v>0.02</v>
      </c>
      <c r="D28" s="8">
        <v>0.03</v>
      </c>
      <c r="E28" s="8">
        <v>0.03</v>
      </c>
      <c r="F28" s="8">
        <v>0.05</v>
      </c>
      <c r="G28" s="8">
        <v>0.05</v>
      </c>
      <c r="H28" s="8">
        <v>0.09</v>
      </c>
      <c r="I28" s="8">
        <v>0.09</v>
      </c>
    </row>
    <row r="29" spans="1:9" x14ac:dyDescent="0.2">
      <c r="A29" s="7">
        <v>41851</v>
      </c>
      <c r="B29" s="8">
        <v>0.01</v>
      </c>
      <c r="C29" s="8">
        <v>0.01</v>
      </c>
      <c r="D29" s="8">
        <v>0.03</v>
      </c>
      <c r="E29" s="8">
        <v>0.03</v>
      </c>
      <c r="F29" s="8">
        <v>0.05</v>
      </c>
      <c r="G29" s="8">
        <v>0.05</v>
      </c>
      <c r="H29" s="8">
        <v>0.11</v>
      </c>
      <c r="I29" s="8">
        <v>0.11</v>
      </c>
    </row>
    <row r="30" spans="1:9" x14ac:dyDescent="0.2">
      <c r="A30" s="7">
        <v>41820</v>
      </c>
      <c r="B30" s="8">
        <v>0.02</v>
      </c>
      <c r="C30" s="8">
        <v>0.02</v>
      </c>
      <c r="D30" s="8">
        <v>0.04</v>
      </c>
      <c r="E30" s="8">
        <v>0.04</v>
      </c>
      <c r="F30" s="8">
        <v>7.0000000000000007E-2</v>
      </c>
      <c r="G30" s="8">
        <v>7.0000000000000007E-2</v>
      </c>
      <c r="H30" s="8">
        <v>0.11</v>
      </c>
      <c r="I30" s="8">
        <v>0.11</v>
      </c>
    </row>
    <row r="31" spans="1:9" x14ac:dyDescent="0.2">
      <c r="A31" s="7">
        <v>41789</v>
      </c>
      <c r="B31" s="8">
        <v>0.05</v>
      </c>
      <c r="C31" s="8">
        <v>0.05</v>
      </c>
      <c r="D31" s="8">
        <v>0.04</v>
      </c>
      <c r="E31" s="8">
        <v>0.04</v>
      </c>
      <c r="F31" s="8">
        <v>0.06</v>
      </c>
      <c r="G31" s="8">
        <v>0.06</v>
      </c>
      <c r="H31" s="8">
        <v>0.1</v>
      </c>
      <c r="I31" s="8">
        <v>0.1</v>
      </c>
    </row>
    <row r="32" spans="1:9" x14ac:dyDescent="0.2">
      <c r="A32" s="7">
        <v>41759</v>
      </c>
      <c r="B32" s="8">
        <v>0.02</v>
      </c>
      <c r="C32" s="8">
        <v>0.02</v>
      </c>
      <c r="D32" s="8">
        <v>0.03</v>
      </c>
      <c r="E32" s="8">
        <v>0.03</v>
      </c>
      <c r="F32" s="8">
        <v>0.05</v>
      </c>
      <c r="G32" s="8">
        <v>0.05</v>
      </c>
      <c r="H32" s="8">
        <v>0.11</v>
      </c>
      <c r="I32" s="8">
        <v>0.11</v>
      </c>
    </row>
    <row r="33" spans="1:9" x14ac:dyDescent="0.2">
      <c r="A33" s="7">
        <v>41729</v>
      </c>
      <c r="B33" s="8">
        <v>0.03</v>
      </c>
      <c r="C33" s="8">
        <v>0.03</v>
      </c>
      <c r="D33" s="8">
        <v>0.05</v>
      </c>
      <c r="E33" s="8">
        <v>0.05</v>
      </c>
      <c r="F33" s="8">
        <v>7.0000000000000007E-2</v>
      </c>
      <c r="G33" s="8">
        <v>7.0000000000000007E-2</v>
      </c>
      <c r="H33" s="8">
        <v>0.12</v>
      </c>
      <c r="I33" s="8">
        <v>0.12</v>
      </c>
    </row>
    <row r="34" spans="1:9" x14ac:dyDescent="0.2">
      <c r="A34" s="7">
        <v>41698</v>
      </c>
      <c r="B34" s="8">
        <v>0.04</v>
      </c>
      <c r="C34" s="8">
        <v>0.04</v>
      </c>
      <c r="D34" s="8">
        <v>0.05</v>
      </c>
      <c r="E34" s="8">
        <v>0.05</v>
      </c>
      <c r="F34" s="8">
        <v>0.08</v>
      </c>
      <c r="G34" s="8">
        <v>0.08</v>
      </c>
      <c r="H34" s="8">
        <v>0.11</v>
      </c>
      <c r="I34" s="8">
        <v>0.11</v>
      </c>
    </row>
    <row r="35" spans="1:9" x14ac:dyDescent="0.2">
      <c r="A35" s="7">
        <v>41670</v>
      </c>
      <c r="B35" s="8">
        <v>0.03</v>
      </c>
      <c r="C35" s="8">
        <v>0.03</v>
      </c>
      <c r="D35" s="8">
        <v>0.02</v>
      </c>
      <c r="E35" s="8">
        <v>0.02</v>
      </c>
      <c r="F35" s="8">
        <v>0.06</v>
      </c>
      <c r="G35" s="8">
        <v>0.06</v>
      </c>
      <c r="H35" s="8">
        <v>0.09</v>
      </c>
      <c r="I35" s="8">
        <v>0.09</v>
      </c>
    </row>
    <row r="36" spans="1:9" x14ac:dyDescent="0.2">
      <c r="A36" s="7">
        <v>41639</v>
      </c>
      <c r="B36" s="8">
        <v>0.01</v>
      </c>
      <c r="C36" s="8">
        <v>0.01</v>
      </c>
      <c r="D36" s="8">
        <v>7.0000000000000007E-2</v>
      </c>
      <c r="E36" s="8">
        <v>7.0000000000000007E-2</v>
      </c>
      <c r="F36" s="8">
        <v>0.1</v>
      </c>
      <c r="G36" s="8">
        <v>0.1</v>
      </c>
      <c r="H36" s="8">
        <v>0.12</v>
      </c>
      <c r="I36" s="8">
        <v>0.12</v>
      </c>
    </row>
    <row r="37" spans="1:9" x14ac:dyDescent="0.2">
      <c r="A37" s="7">
        <v>41607</v>
      </c>
      <c r="B37" s="8">
        <v>0.05</v>
      </c>
      <c r="C37" s="8">
        <v>0.05</v>
      </c>
      <c r="D37" s="8">
        <v>0.06</v>
      </c>
      <c r="E37" s="8">
        <v>0.06</v>
      </c>
      <c r="F37" s="8">
        <v>0.11</v>
      </c>
      <c r="G37" s="8">
        <v>0.11</v>
      </c>
      <c r="H37" s="8">
        <v>0.12</v>
      </c>
      <c r="I37" s="8">
        <v>0.12</v>
      </c>
    </row>
    <row r="38" spans="1:9" x14ac:dyDescent="0.2">
      <c r="A38" s="7">
        <v>41578</v>
      </c>
      <c r="B38" s="8">
        <v>0.03</v>
      </c>
      <c r="C38" s="8">
        <v>0.03</v>
      </c>
      <c r="D38" s="8">
        <v>0.04</v>
      </c>
      <c r="E38" s="8">
        <v>0.04</v>
      </c>
      <c r="F38" s="8">
        <v>0.08</v>
      </c>
      <c r="G38" s="8">
        <v>0.08</v>
      </c>
      <c r="H38" s="8">
        <v>0.09</v>
      </c>
      <c r="I38" s="8">
        <v>0.09</v>
      </c>
    </row>
    <row r="39" spans="1:9" x14ac:dyDescent="0.2">
      <c r="A39" s="7">
        <v>41547</v>
      </c>
      <c r="B39" s="8">
        <v>0.03</v>
      </c>
      <c r="C39" s="8">
        <v>0.03</v>
      </c>
      <c r="D39" s="8">
        <v>0.02</v>
      </c>
      <c r="E39" s="8">
        <v>0.02</v>
      </c>
      <c r="F39" s="8">
        <v>0.04</v>
      </c>
      <c r="G39" s="8">
        <v>0.04</v>
      </c>
      <c r="H39" s="8">
        <v>0.09</v>
      </c>
      <c r="I39" s="8">
        <v>0.09</v>
      </c>
    </row>
    <row r="40" spans="1:9" x14ac:dyDescent="0.2">
      <c r="A40" s="7">
        <v>41516</v>
      </c>
      <c r="B40" s="8">
        <v>0.02</v>
      </c>
      <c r="C40" s="8">
        <v>0.02</v>
      </c>
      <c r="D40" s="8">
        <v>0.03</v>
      </c>
      <c r="E40" s="8">
        <v>0.03</v>
      </c>
      <c r="F40" s="8">
        <v>0.05</v>
      </c>
      <c r="G40" s="8">
        <v>0.05</v>
      </c>
      <c r="H40" s="8">
        <v>0.12</v>
      </c>
      <c r="I40" s="8">
        <v>0.12</v>
      </c>
    </row>
    <row r="41" spans="1:9" x14ac:dyDescent="0.2">
      <c r="A41" s="7">
        <v>41486</v>
      </c>
      <c r="B41" s="8">
        <v>0.03</v>
      </c>
      <c r="C41" s="8">
        <v>0.03</v>
      </c>
      <c r="D41" s="8">
        <v>0.04</v>
      </c>
      <c r="E41" s="8">
        <v>0.04</v>
      </c>
      <c r="F41" s="8">
        <v>0.08</v>
      </c>
      <c r="G41" s="8">
        <v>0.08</v>
      </c>
      <c r="H41" s="8">
        <v>0.11</v>
      </c>
      <c r="I41" s="8">
        <v>0.11</v>
      </c>
    </row>
    <row r="42" spans="1:9" x14ac:dyDescent="0.2">
      <c r="A42" s="7">
        <v>41453</v>
      </c>
      <c r="B42" s="8">
        <v>0.02</v>
      </c>
      <c r="C42" s="8">
        <v>0.02</v>
      </c>
      <c r="D42" s="8">
        <v>0.04</v>
      </c>
      <c r="E42" s="8">
        <v>0.04</v>
      </c>
      <c r="F42" s="8">
        <v>0.1</v>
      </c>
      <c r="G42" s="8">
        <v>0.1</v>
      </c>
      <c r="H42" s="8">
        <v>0.15</v>
      </c>
      <c r="I42" s="8">
        <v>0.15</v>
      </c>
    </row>
    <row r="43" spans="1:9" x14ac:dyDescent="0.2">
      <c r="A43" s="7">
        <v>41425</v>
      </c>
      <c r="B43" s="8">
        <v>0.03</v>
      </c>
      <c r="C43" s="8">
        <v>0.03</v>
      </c>
      <c r="D43" s="8">
        <v>0.04</v>
      </c>
      <c r="E43" s="8">
        <v>0.04</v>
      </c>
      <c r="F43" s="8">
        <v>7.0000000000000007E-2</v>
      </c>
      <c r="G43" s="8">
        <v>7.0000000000000007E-2</v>
      </c>
      <c r="H43" s="8">
        <v>0.14000000000000001</v>
      </c>
      <c r="I43" s="8">
        <v>0.14000000000000001</v>
      </c>
    </row>
    <row r="44" spans="1:9" x14ac:dyDescent="0.2">
      <c r="A44" s="7">
        <v>41394</v>
      </c>
      <c r="B44" s="8">
        <v>0.03</v>
      </c>
      <c r="C44" s="8">
        <v>0.03</v>
      </c>
      <c r="D44" s="8">
        <v>0.05</v>
      </c>
      <c r="E44" s="8">
        <v>0.05</v>
      </c>
      <c r="F44" s="8">
        <v>0.09</v>
      </c>
      <c r="G44" s="8">
        <v>0.09</v>
      </c>
      <c r="H44" s="8">
        <v>0.11</v>
      </c>
      <c r="I44" s="8">
        <v>0.11</v>
      </c>
    </row>
    <row r="45" spans="1:9" x14ac:dyDescent="0.2">
      <c r="A45" s="7">
        <v>41361</v>
      </c>
      <c r="B45" s="8">
        <v>0.04</v>
      </c>
      <c r="C45" s="8">
        <v>0.04</v>
      </c>
      <c r="D45" s="8">
        <v>7.0000000000000007E-2</v>
      </c>
      <c r="E45" s="8">
        <v>7.0000000000000007E-2</v>
      </c>
      <c r="F45" s="8">
        <v>0.11</v>
      </c>
      <c r="G45" s="8">
        <v>0.11</v>
      </c>
      <c r="H45" s="8">
        <v>0.13</v>
      </c>
      <c r="I45" s="8">
        <v>0.13</v>
      </c>
    </row>
    <row r="46" spans="1:9" x14ac:dyDescent="0.2">
      <c r="A46" s="7">
        <v>41333</v>
      </c>
      <c r="B46" s="8">
        <v>7.0000000000000007E-2</v>
      </c>
      <c r="C46" s="8">
        <v>7.0000000000000007E-2</v>
      </c>
      <c r="D46" s="8">
        <v>0.11</v>
      </c>
      <c r="E46" s="8">
        <v>0.11</v>
      </c>
      <c r="F46" s="8">
        <v>0.13</v>
      </c>
      <c r="G46" s="8">
        <v>0.13</v>
      </c>
      <c r="H46" s="8">
        <v>0.16</v>
      </c>
      <c r="I46" s="8">
        <v>0.16</v>
      </c>
    </row>
    <row r="47" spans="1:9" x14ac:dyDescent="0.2">
      <c r="A47" s="7">
        <v>41305</v>
      </c>
      <c r="B47" s="8">
        <v>0.04</v>
      </c>
      <c r="C47" s="8">
        <v>0.04</v>
      </c>
      <c r="D47" s="8">
        <v>7.0000000000000007E-2</v>
      </c>
      <c r="E47" s="8">
        <v>7.0000000000000007E-2</v>
      </c>
      <c r="F47" s="8">
        <v>0.12</v>
      </c>
      <c r="G47" s="8">
        <v>0.12</v>
      </c>
      <c r="H47" s="8">
        <v>0.14000000000000001</v>
      </c>
      <c r="I47" s="8">
        <v>0.14000000000000001</v>
      </c>
    </row>
    <row r="48" spans="1:9" ht="12" customHeight="1" x14ac:dyDescent="0.2">
      <c r="A48" s="7">
        <v>41274</v>
      </c>
      <c r="B48" s="8">
        <v>0.02</v>
      </c>
      <c r="C48" s="8">
        <v>0.02</v>
      </c>
      <c r="D48" s="8">
        <v>0.05</v>
      </c>
      <c r="E48" s="8">
        <v>0.05</v>
      </c>
      <c r="F48" s="8">
        <v>0.11</v>
      </c>
      <c r="G48" s="8">
        <v>0.11</v>
      </c>
      <c r="H48" s="8">
        <v>0.15</v>
      </c>
      <c r="I48" s="8">
        <v>0.15</v>
      </c>
    </row>
    <row r="49" spans="1:9" x14ac:dyDescent="0.2">
      <c r="A49" s="7">
        <v>41243</v>
      </c>
      <c r="B49" s="8">
        <v>0.11</v>
      </c>
      <c r="C49" s="8">
        <v>0.11</v>
      </c>
      <c r="D49" s="8">
        <v>0.08</v>
      </c>
      <c r="E49" s="8">
        <v>0.08</v>
      </c>
      <c r="F49" s="8">
        <v>0.13</v>
      </c>
      <c r="G49" s="8">
        <v>0.13</v>
      </c>
      <c r="H49" s="8">
        <v>0.17</v>
      </c>
      <c r="I49" s="8">
        <v>0.17</v>
      </c>
    </row>
    <row r="50" spans="1:9" x14ac:dyDescent="0.2">
      <c r="A50" s="7">
        <v>41213</v>
      </c>
      <c r="B50" s="8">
        <v>0.09</v>
      </c>
      <c r="C50" s="8">
        <v>0.09</v>
      </c>
      <c r="D50" s="8">
        <v>0.11</v>
      </c>
      <c r="E50" s="8">
        <v>0.11</v>
      </c>
      <c r="F50" s="8">
        <v>0.16</v>
      </c>
      <c r="G50" s="8">
        <v>0.16</v>
      </c>
      <c r="H50" s="8">
        <v>0.17</v>
      </c>
      <c r="I50" s="8">
        <v>0.17</v>
      </c>
    </row>
    <row r="51" spans="1:9" x14ac:dyDescent="0.2">
      <c r="A51" s="7">
        <v>41180</v>
      </c>
      <c r="B51" s="8">
        <v>0.06</v>
      </c>
      <c r="C51" s="8">
        <v>0.06</v>
      </c>
      <c r="D51" s="8">
        <v>0.1</v>
      </c>
      <c r="E51" s="8">
        <v>0.1</v>
      </c>
      <c r="F51" s="8">
        <v>0.14000000000000001</v>
      </c>
      <c r="G51" s="8">
        <v>0.14000000000000001</v>
      </c>
      <c r="H51" s="8">
        <v>0.17</v>
      </c>
      <c r="I51" s="8">
        <v>0.17</v>
      </c>
    </row>
    <row r="52" spans="1:9" x14ac:dyDescent="0.2">
      <c r="A52" s="7">
        <v>41152</v>
      </c>
      <c r="B52" s="8">
        <v>0.09</v>
      </c>
      <c r="C52" s="8">
        <v>0.09</v>
      </c>
      <c r="D52" s="8">
        <v>0.09</v>
      </c>
      <c r="E52" s="8">
        <v>0.09</v>
      </c>
      <c r="F52" s="8">
        <v>0.14000000000000001</v>
      </c>
      <c r="G52" s="8">
        <v>0.14000000000000001</v>
      </c>
      <c r="H52" s="8">
        <v>0.16</v>
      </c>
      <c r="I52" s="8">
        <v>0.16</v>
      </c>
    </row>
    <row r="53" spans="1:9" x14ac:dyDescent="0.2">
      <c r="A53" s="7">
        <v>41121</v>
      </c>
      <c r="B53" s="8">
        <v>7.0000000000000007E-2</v>
      </c>
      <c r="C53" s="8">
        <v>7.0000000000000007E-2</v>
      </c>
      <c r="D53" s="8">
        <v>0.11</v>
      </c>
      <c r="E53" s="8">
        <v>0.11</v>
      </c>
      <c r="F53" s="8">
        <v>0.14000000000000001</v>
      </c>
      <c r="G53" s="8">
        <v>0.14000000000000001</v>
      </c>
      <c r="H53" s="8">
        <v>0.16</v>
      </c>
      <c r="I53" s="8">
        <v>0.16</v>
      </c>
    </row>
    <row r="54" spans="1:9" x14ac:dyDescent="0.2">
      <c r="A54" s="7">
        <v>41089</v>
      </c>
      <c r="B54" s="8">
        <v>0.04</v>
      </c>
      <c r="C54" s="8">
        <v>0.04</v>
      </c>
      <c r="D54" s="8">
        <v>0.09</v>
      </c>
      <c r="E54" s="8">
        <v>0.09</v>
      </c>
      <c r="F54" s="8">
        <v>0.16</v>
      </c>
      <c r="G54" s="8">
        <v>0.16</v>
      </c>
      <c r="H54" s="8">
        <v>0.21</v>
      </c>
      <c r="I54" s="8">
        <v>0.21</v>
      </c>
    </row>
    <row r="55" spans="1:9" x14ac:dyDescent="0.2">
      <c r="A55" s="7">
        <v>41060</v>
      </c>
      <c r="B55" s="8">
        <v>0.03</v>
      </c>
      <c r="C55" s="8">
        <v>0.03</v>
      </c>
      <c r="D55" s="8">
        <v>7.0000000000000007E-2</v>
      </c>
      <c r="E55" s="8">
        <v>7.0000000000000007E-2</v>
      </c>
      <c r="F55" s="8">
        <v>0.14000000000000001</v>
      </c>
      <c r="G55" s="8">
        <v>0.14000000000000001</v>
      </c>
      <c r="H55" s="8">
        <v>0.18</v>
      </c>
      <c r="I55" s="8">
        <v>0.18</v>
      </c>
    </row>
    <row r="56" spans="1:9" x14ac:dyDescent="0.2">
      <c r="A56" s="7">
        <v>41029</v>
      </c>
      <c r="B56" s="8">
        <v>7.0000000000000007E-2</v>
      </c>
      <c r="C56" s="8">
        <v>7.0000000000000007E-2</v>
      </c>
      <c r="D56" s="8">
        <v>0.1</v>
      </c>
      <c r="E56" s="8">
        <v>0.1</v>
      </c>
      <c r="F56" s="8">
        <v>0.15</v>
      </c>
      <c r="G56" s="8">
        <v>0.15</v>
      </c>
      <c r="H56" s="8">
        <v>0.19</v>
      </c>
      <c r="I56" s="8">
        <v>0.19</v>
      </c>
    </row>
    <row r="57" spans="1:9" x14ac:dyDescent="0.2">
      <c r="A57" s="7">
        <v>40998</v>
      </c>
      <c r="B57" s="8">
        <v>0.05</v>
      </c>
      <c r="C57" s="8">
        <v>0.05</v>
      </c>
      <c r="D57" s="8">
        <v>7.0000000000000007E-2</v>
      </c>
      <c r="E57" s="8">
        <v>7.0000000000000007E-2</v>
      </c>
      <c r="F57" s="8">
        <v>0.15</v>
      </c>
      <c r="G57" s="8">
        <v>0.15</v>
      </c>
      <c r="H57" s="8">
        <v>0.18</v>
      </c>
      <c r="I57" s="8">
        <v>0.18</v>
      </c>
    </row>
    <row r="58" spans="1:9" x14ac:dyDescent="0.2">
      <c r="A58" s="7">
        <v>40968</v>
      </c>
      <c r="B58" s="8">
        <v>0.08</v>
      </c>
      <c r="C58" s="8">
        <v>0.08</v>
      </c>
      <c r="D58" s="8">
        <v>0.08</v>
      </c>
      <c r="E58" s="8">
        <v>0.08</v>
      </c>
      <c r="F58" s="8">
        <v>0.13</v>
      </c>
      <c r="G58" s="8">
        <v>0.13</v>
      </c>
      <c r="H58" s="8">
        <v>0.17</v>
      </c>
      <c r="I58" s="8">
        <v>0.17</v>
      </c>
    </row>
    <row r="59" spans="1:9" x14ac:dyDescent="0.2">
      <c r="A59" s="7">
        <v>40939</v>
      </c>
      <c r="B59" s="8">
        <v>0.04</v>
      </c>
      <c r="C59" s="8">
        <v>0.04</v>
      </c>
      <c r="D59" s="8">
        <v>0.06</v>
      </c>
      <c r="E59" s="8">
        <v>0.06</v>
      </c>
      <c r="F59" s="8">
        <v>0.08</v>
      </c>
      <c r="G59" s="8">
        <v>0.08</v>
      </c>
      <c r="H59" s="8">
        <v>0.12</v>
      </c>
      <c r="I59" s="8">
        <v>0.12</v>
      </c>
    </row>
    <row r="60" spans="1:9" x14ac:dyDescent="0.2">
      <c r="A60" s="7">
        <v>40907</v>
      </c>
      <c r="B60" s="8">
        <v>0.01</v>
      </c>
      <c r="C60" s="8">
        <v>0.01</v>
      </c>
      <c r="D60" s="8">
        <v>0.02</v>
      </c>
      <c r="E60" s="8">
        <v>0.02</v>
      </c>
      <c r="F60" s="8">
        <v>0.06</v>
      </c>
      <c r="G60" s="8">
        <v>0.06</v>
      </c>
      <c r="H60" s="8">
        <v>0.11</v>
      </c>
      <c r="I60" s="8">
        <v>0.11</v>
      </c>
    </row>
    <row r="61" spans="1:9" x14ac:dyDescent="0.2">
      <c r="A61" s="7">
        <v>40877</v>
      </c>
      <c r="B61" s="8">
        <v>0.02</v>
      </c>
      <c r="C61" s="8">
        <v>0.02</v>
      </c>
      <c r="D61" s="8">
        <v>0.01</v>
      </c>
      <c r="E61" s="8">
        <v>0.01</v>
      </c>
      <c r="F61" s="8">
        <v>0.06</v>
      </c>
      <c r="G61" s="8">
        <v>0.06</v>
      </c>
      <c r="H61" s="8">
        <v>0.11</v>
      </c>
      <c r="I61" s="8">
        <v>0.11</v>
      </c>
    </row>
    <row r="62" spans="1:9" x14ac:dyDescent="0.2">
      <c r="A62" s="7">
        <v>40847</v>
      </c>
      <c r="B62" s="8">
        <v>0.02</v>
      </c>
      <c r="C62" s="8">
        <v>0.02</v>
      </c>
      <c r="D62" s="8">
        <v>0.01</v>
      </c>
      <c r="E62" s="8">
        <v>0.01</v>
      </c>
      <c r="F62" s="8">
        <v>0.06</v>
      </c>
      <c r="G62" s="8">
        <v>0.06</v>
      </c>
      <c r="H62" s="8">
        <v>0.11</v>
      </c>
      <c r="I62" s="8">
        <v>0.11</v>
      </c>
    </row>
    <row r="63" spans="1:9" x14ac:dyDescent="0.2">
      <c r="A63" s="7">
        <v>40816</v>
      </c>
      <c r="B63" s="8">
        <v>0.02</v>
      </c>
      <c r="C63" s="8">
        <v>0.02</v>
      </c>
      <c r="D63" s="8">
        <v>0.02</v>
      </c>
      <c r="E63" s="8">
        <v>0.02</v>
      </c>
      <c r="F63" s="8">
        <v>0.06</v>
      </c>
      <c r="G63" s="8">
        <v>0.06</v>
      </c>
      <c r="H63" s="8">
        <v>0.12</v>
      </c>
      <c r="I63" s="8">
        <v>0.12</v>
      </c>
    </row>
    <row r="64" spans="1:9" x14ac:dyDescent="0.2">
      <c r="A64" s="7">
        <v>40786</v>
      </c>
      <c r="B64" s="8">
        <v>0.01</v>
      </c>
      <c r="C64" s="8">
        <v>0.01</v>
      </c>
      <c r="D64" s="8">
        <v>0.02</v>
      </c>
      <c r="E64" s="8">
        <v>0.02</v>
      </c>
      <c r="F64" s="8">
        <v>0.05</v>
      </c>
      <c r="G64" s="8">
        <v>0.05</v>
      </c>
      <c r="H64" s="8">
        <v>0.1</v>
      </c>
      <c r="I64" s="8">
        <v>0.1</v>
      </c>
    </row>
    <row r="65" spans="1:9" x14ac:dyDescent="0.2">
      <c r="A65" s="7">
        <v>40753</v>
      </c>
      <c r="B65" s="8">
        <v>0.17</v>
      </c>
      <c r="C65" s="8">
        <v>0.17</v>
      </c>
      <c r="D65" s="8">
        <v>0.1</v>
      </c>
      <c r="E65" s="8">
        <v>0.1</v>
      </c>
      <c r="F65" s="8">
        <v>0.16</v>
      </c>
      <c r="G65" s="8">
        <v>0.16</v>
      </c>
      <c r="H65" s="8">
        <v>0.2</v>
      </c>
      <c r="I65" s="8">
        <v>0.2</v>
      </c>
    </row>
    <row r="66" spans="1:9" x14ac:dyDescent="0.2">
      <c r="A66" s="7">
        <v>40724</v>
      </c>
      <c r="B66" s="8">
        <v>0.01</v>
      </c>
      <c r="C66" s="8">
        <v>0.01</v>
      </c>
      <c r="D66" s="8">
        <v>0.03</v>
      </c>
      <c r="E66" s="8">
        <v>0.03</v>
      </c>
      <c r="F66" s="8">
        <v>0.1</v>
      </c>
      <c r="G66" s="8">
        <v>0.1</v>
      </c>
      <c r="H66" s="8">
        <v>0.19</v>
      </c>
      <c r="I66" s="8">
        <v>0.19</v>
      </c>
    </row>
    <row r="67" spans="1:9" x14ac:dyDescent="0.2">
      <c r="A67" s="7">
        <v>40694</v>
      </c>
      <c r="B67" s="8">
        <v>0.04</v>
      </c>
      <c r="C67" s="8">
        <v>0.04</v>
      </c>
      <c r="D67" s="8">
        <v>0.06</v>
      </c>
      <c r="E67" s="8">
        <v>0.06</v>
      </c>
      <c r="F67" s="8">
        <v>0.12</v>
      </c>
      <c r="G67" s="8">
        <v>0.12</v>
      </c>
      <c r="H67" s="8">
        <v>0.16</v>
      </c>
      <c r="I67" s="8">
        <v>0.16</v>
      </c>
    </row>
    <row r="68" spans="1:9" x14ac:dyDescent="0.2">
      <c r="A68" s="7">
        <v>40662</v>
      </c>
      <c r="B68" s="8">
        <v>0.02</v>
      </c>
      <c r="C68" s="8">
        <v>0.02</v>
      </c>
      <c r="D68" s="8">
        <v>0.04</v>
      </c>
      <c r="E68" s="8">
        <v>0.04</v>
      </c>
      <c r="F68" s="8">
        <v>0.11</v>
      </c>
      <c r="G68" s="8">
        <v>0.11</v>
      </c>
      <c r="H68" s="8">
        <v>0.19</v>
      </c>
      <c r="I68" s="8">
        <v>0.19</v>
      </c>
    </row>
    <row r="69" spans="1:9" x14ac:dyDescent="0.2">
      <c r="A69" s="7">
        <v>40633</v>
      </c>
      <c r="B69" s="8">
        <v>0.05</v>
      </c>
      <c r="C69" s="8">
        <v>0.05</v>
      </c>
      <c r="D69" s="8">
        <v>0.09</v>
      </c>
      <c r="E69" s="8">
        <v>0.09</v>
      </c>
      <c r="F69" s="8">
        <v>0.17</v>
      </c>
      <c r="G69" s="8">
        <v>0.17</v>
      </c>
      <c r="H69" s="8">
        <v>0.26</v>
      </c>
      <c r="I69" s="8">
        <v>0.26</v>
      </c>
    </row>
    <row r="70" spans="1:9" x14ac:dyDescent="0.2">
      <c r="A70" s="7">
        <v>40602</v>
      </c>
      <c r="B70" s="8">
        <v>0.13</v>
      </c>
      <c r="C70" s="8">
        <v>0.13</v>
      </c>
      <c r="D70" s="8">
        <v>0.15</v>
      </c>
      <c r="E70" s="8">
        <v>0.15</v>
      </c>
      <c r="F70" s="8">
        <v>0.18</v>
      </c>
      <c r="G70" s="8">
        <v>0.18</v>
      </c>
      <c r="H70" s="8">
        <v>0.24</v>
      </c>
      <c r="I70" s="8">
        <v>0.24</v>
      </c>
    </row>
    <row r="71" spans="1:9" x14ac:dyDescent="0.2">
      <c r="A71" s="7">
        <v>40574</v>
      </c>
      <c r="B71" s="8">
        <v>0.15</v>
      </c>
      <c r="C71" s="8">
        <v>0.15</v>
      </c>
      <c r="D71" s="8">
        <v>0.15</v>
      </c>
      <c r="E71" s="8">
        <v>0.15</v>
      </c>
      <c r="F71" s="8">
        <v>0.17</v>
      </c>
      <c r="G71" s="8">
        <v>0.17</v>
      </c>
      <c r="H71" s="8">
        <v>0.24</v>
      </c>
      <c r="I71" s="8">
        <v>0.24</v>
      </c>
    </row>
    <row r="72" spans="1:9" x14ac:dyDescent="0.2">
      <c r="A72" s="7">
        <v>40543</v>
      </c>
      <c r="B72" s="8">
        <v>0.06</v>
      </c>
      <c r="C72" s="8">
        <v>0.06</v>
      </c>
      <c r="D72" s="8">
        <v>0.12</v>
      </c>
      <c r="E72" s="8">
        <v>0.12</v>
      </c>
      <c r="F72" s="8">
        <v>0.19</v>
      </c>
      <c r="G72" s="8">
        <v>0.19</v>
      </c>
      <c r="H72" s="8">
        <v>0.27</v>
      </c>
      <c r="I72" s="8">
        <v>0.27</v>
      </c>
    </row>
    <row r="73" spans="1:9" x14ac:dyDescent="0.2">
      <c r="A73" s="7">
        <v>40512</v>
      </c>
      <c r="B73" s="8">
        <v>0.18</v>
      </c>
      <c r="C73" s="8">
        <v>0.18</v>
      </c>
      <c r="D73" s="8">
        <v>0.17</v>
      </c>
      <c r="E73" s="8">
        <v>0.17</v>
      </c>
      <c r="F73" s="8">
        <v>0.21</v>
      </c>
      <c r="G73" s="8">
        <v>0.21</v>
      </c>
      <c r="H73" s="8">
        <v>0.26</v>
      </c>
      <c r="I73" s="8">
        <v>0.26</v>
      </c>
    </row>
    <row r="74" spans="1:9" x14ac:dyDescent="0.2">
      <c r="A74" s="7">
        <v>40480</v>
      </c>
      <c r="B74" s="8">
        <v>0.14000000000000001</v>
      </c>
      <c r="C74" s="8">
        <v>0.14000000000000001</v>
      </c>
      <c r="D74" s="8">
        <v>0.12</v>
      </c>
      <c r="E74" s="8">
        <v>0.12</v>
      </c>
      <c r="F74" s="8">
        <v>0.17</v>
      </c>
      <c r="G74" s="8">
        <v>0.17</v>
      </c>
      <c r="H74" s="8">
        <v>0.21</v>
      </c>
      <c r="I74" s="8">
        <v>0.21</v>
      </c>
    </row>
    <row r="75" spans="1:9" x14ac:dyDescent="0.2">
      <c r="A75" s="7"/>
      <c r="B75" s="8"/>
      <c r="C75" s="8"/>
      <c r="D75" s="8"/>
      <c r="E75" s="8"/>
      <c r="F75" s="8"/>
      <c r="G75" s="8"/>
      <c r="H75" s="8"/>
      <c r="I75" s="8"/>
    </row>
    <row r="76" spans="1:9" x14ac:dyDescent="0.2">
      <c r="A76" s="7"/>
      <c r="B76" s="8"/>
      <c r="C76" s="8"/>
      <c r="D76" s="8"/>
      <c r="E76" s="8"/>
      <c r="F76" s="8"/>
      <c r="G76" s="8"/>
      <c r="H76" s="8"/>
      <c r="I76" s="8"/>
    </row>
    <row r="77" spans="1:9" x14ac:dyDescent="0.2">
      <c r="A77" s="7"/>
      <c r="B77" s="8"/>
      <c r="C77" s="8"/>
      <c r="D77" s="8"/>
      <c r="E77" s="8"/>
      <c r="F77" s="8"/>
      <c r="G77" s="8"/>
      <c r="H77" s="8"/>
      <c r="I77" s="8"/>
    </row>
    <row r="78" spans="1:9" x14ac:dyDescent="0.2">
      <c r="A78" s="7"/>
      <c r="B78" s="8"/>
      <c r="C78" s="8"/>
      <c r="D78" s="8"/>
      <c r="E78" s="8"/>
      <c r="F78" s="8"/>
      <c r="G78" s="8"/>
      <c r="H78" s="8"/>
      <c r="I78" s="8"/>
    </row>
    <row r="79" spans="1:9" x14ac:dyDescent="0.2">
      <c r="A79" s="7"/>
      <c r="B79" s="8"/>
      <c r="C79" s="8"/>
      <c r="D79" s="8"/>
      <c r="E79" s="8"/>
      <c r="F79" s="8"/>
      <c r="G79" s="8"/>
      <c r="H79" s="8"/>
      <c r="I79" s="8"/>
    </row>
    <row r="80" spans="1:9" x14ac:dyDescent="0.2">
      <c r="A80" s="7"/>
      <c r="B80" s="8"/>
      <c r="C80" s="8"/>
      <c r="D80" s="8"/>
      <c r="E80" s="8"/>
      <c r="F80" s="8"/>
      <c r="G80" s="8"/>
      <c r="H80" s="8"/>
      <c r="I80" s="8"/>
    </row>
    <row r="81" spans="1:9" x14ac:dyDescent="0.2">
      <c r="A81" s="7"/>
      <c r="B81" s="8"/>
      <c r="C81" s="8"/>
      <c r="D81" s="8"/>
      <c r="E81" s="8"/>
      <c r="F81" s="8"/>
      <c r="G81" s="8"/>
      <c r="H81" s="8"/>
      <c r="I81" s="8"/>
    </row>
    <row r="82" spans="1:9" x14ac:dyDescent="0.2">
      <c r="A82" s="7"/>
      <c r="B82" s="8"/>
      <c r="C82" s="8"/>
      <c r="D82" s="8"/>
      <c r="E82" s="8"/>
      <c r="F82" s="8"/>
      <c r="G82" s="8"/>
      <c r="H82" s="8"/>
      <c r="I82" s="8"/>
    </row>
    <row r="83" spans="1:9" x14ac:dyDescent="0.2">
      <c r="A83" s="7"/>
      <c r="B83" s="8"/>
      <c r="C83" s="8"/>
      <c r="D83" s="8"/>
      <c r="E83" s="8"/>
      <c r="F83" s="8"/>
      <c r="G83" s="8"/>
      <c r="H83" s="8"/>
      <c r="I83" s="8"/>
    </row>
    <row r="84" spans="1:9" x14ac:dyDescent="0.2">
      <c r="A84" s="7"/>
      <c r="B84" s="8"/>
      <c r="C84" s="8"/>
      <c r="D84" s="8"/>
      <c r="E84" s="8"/>
      <c r="F84" s="8"/>
      <c r="G84" s="8"/>
      <c r="H84" s="8"/>
      <c r="I84" s="8"/>
    </row>
    <row r="85" spans="1:9" x14ac:dyDescent="0.2">
      <c r="A85" s="7"/>
      <c r="B85" s="8"/>
      <c r="C85" s="8"/>
      <c r="D85" s="8"/>
      <c r="E85" s="8"/>
      <c r="F85" s="8"/>
      <c r="G85" s="8"/>
      <c r="H85" s="8"/>
      <c r="I85" s="8"/>
    </row>
  </sheetData>
  <mergeCells count="5">
    <mergeCell ref="B1:C1"/>
    <mergeCell ref="D1:E1"/>
    <mergeCell ref="F1:G1"/>
    <mergeCell ref="H1:I1"/>
    <mergeCell ref="K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44" sqref="I44"/>
    </sheetView>
  </sheetViews>
  <sheetFormatPr defaultRowHeight="12.75" x14ac:dyDescent="0.2"/>
  <cols>
    <col min="1" max="7" width="12.625" customWidth="1"/>
  </cols>
  <sheetData>
    <row r="1" spans="1:7" x14ac:dyDescent="0.2">
      <c r="A1" t="s">
        <v>0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">
      <c r="A2" s="1">
        <v>42646</v>
      </c>
      <c r="B2" s="9">
        <v>215.820007</v>
      </c>
      <c r="C2" s="9">
        <v>216.699997</v>
      </c>
      <c r="D2" s="9">
        <v>211.21000699999999</v>
      </c>
      <c r="E2" s="9">
        <v>214.279999</v>
      </c>
      <c r="F2">
        <v>87973100</v>
      </c>
      <c r="G2">
        <v>214.279999</v>
      </c>
    </row>
    <row r="3" spans="1:7" x14ac:dyDescent="0.2">
      <c r="A3" s="1">
        <v>42614</v>
      </c>
      <c r="B3" s="9">
        <v>217.36999499999999</v>
      </c>
      <c r="C3" s="9">
        <v>219.220001</v>
      </c>
      <c r="D3" s="9">
        <v>212.30999800000001</v>
      </c>
      <c r="E3" s="9">
        <v>216.300003</v>
      </c>
      <c r="F3">
        <v>114742600</v>
      </c>
      <c r="G3">
        <v>216.300003</v>
      </c>
    </row>
    <row r="4" spans="1:7" x14ac:dyDescent="0.2">
      <c r="A4" s="1">
        <v>42583</v>
      </c>
      <c r="B4" s="9">
        <v>217.19000199999999</v>
      </c>
      <c r="C4" s="9">
        <v>219.60000600000001</v>
      </c>
      <c r="D4" s="9">
        <v>214.25</v>
      </c>
      <c r="E4" s="9">
        <v>217.38000500000001</v>
      </c>
      <c r="F4">
        <v>69781400</v>
      </c>
      <c r="G4">
        <v>216.28744499999999</v>
      </c>
    </row>
    <row r="5" spans="1:7" x14ac:dyDescent="0.2">
      <c r="A5" s="1">
        <v>42552</v>
      </c>
      <c r="B5" s="9">
        <v>209.479996</v>
      </c>
      <c r="C5" s="9">
        <v>217.53999300000001</v>
      </c>
      <c r="D5" s="9">
        <v>207.05999800000001</v>
      </c>
      <c r="E5" s="9">
        <v>217.11999499999999</v>
      </c>
      <c r="F5">
        <v>86398600</v>
      </c>
      <c r="G5">
        <v>216.02874800000001</v>
      </c>
    </row>
    <row r="6" spans="1:7" x14ac:dyDescent="0.2">
      <c r="A6" s="1">
        <v>42522</v>
      </c>
      <c r="B6" s="9">
        <v>209.11999499999999</v>
      </c>
      <c r="C6" s="9">
        <v>212.520004</v>
      </c>
      <c r="D6" s="9">
        <v>198.64999399999999</v>
      </c>
      <c r="E6" s="9">
        <v>209.479996</v>
      </c>
      <c r="F6">
        <v>126246700</v>
      </c>
      <c r="G6">
        <v>208.42713900000001</v>
      </c>
    </row>
    <row r="7" spans="1:7" x14ac:dyDescent="0.2">
      <c r="A7" s="1">
        <v>42492</v>
      </c>
      <c r="B7" s="9">
        <v>206.91999799999999</v>
      </c>
      <c r="C7" s="9">
        <v>210.69000199999999</v>
      </c>
      <c r="D7" s="9">
        <v>202.779999</v>
      </c>
      <c r="E7" s="9">
        <v>209.83999600000001</v>
      </c>
      <c r="F7">
        <v>91563900</v>
      </c>
      <c r="G7">
        <v>207.705185</v>
      </c>
    </row>
    <row r="8" spans="1:7" x14ac:dyDescent="0.2">
      <c r="A8" s="1">
        <v>42461</v>
      </c>
      <c r="B8" s="9">
        <v>204.35000600000001</v>
      </c>
      <c r="C8" s="9">
        <v>210.91999799999999</v>
      </c>
      <c r="D8" s="9">
        <v>203.08999600000001</v>
      </c>
      <c r="E8" s="9">
        <v>206.33000200000001</v>
      </c>
      <c r="F8">
        <v>97419300</v>
      </c>
      <c r="G8">
        <v>204.23091099999999</v>
      </c>
    </row>
    <row r="9" spans="1:7" x14ac:dyDescent="0.2">
      <c r="A9" s="1">
        <v>42430</v>
      </c>
      <c r="B9" s="9">
        <v>195.009995</v>
      </c>
      <c r="C9" s="9">
        <v>206.86999499999999</v>
      </c>
      <c r="D9" s="9">
        <v>194.449997</v>
      </c>
      <c r="E9" s="9">
        <v>205.520004</v>
      </c>
      <c r="F9">
        <v>109904100</v>
      </c>
      <c r="G9">
        <v>203.42915300000001</v>
      </c>
    </row>
    <row r="10" spans="1:7" x14ac:dyDescent="0.2">
      <c r="A10" s="1">
        <v>42401</v>
      </c>
      <c r="B10" s="9">
        <v>192.529999</v>
      </c>
      <c r="C10" s="9">
        <v>196.679993</v>
      </c>
      <c r="D10" s="9">
        <v>181.08999600000001</v>
      </c>
      <c r="E10" s="9">
        <v>193.55999800000001</v>
      </c>
      <c r="F10">
        <v>152332400</v>
      </c>
      <c r="G10">
        <v>190.60771199999999</v>
      </c>
    </row>
    <row r="11" spans="1:7" x14ac:dyDescent="0.2">
      <c r="A11" s="1">
        <v>42373</v>
      </c>
      <c r="B11" s="9">
        <v>200.490005</v>
      </c>
      <c r="C11" s="9">
        <v>201.89999399999999</v>
      </c>
      <c r="D11" s="9">
        <v>181.020004</v>
      </c>
      <c r="E11" s="9">
        <v>193.720001</v>
      </c>
      <c r="F11">
        <v>205940700</v>
      </c>
      <c r="G11">
        <v>190.76527400000001</v>
      </c>
    </row>
    <row r="12" spans="1:7" x14ac:dyDescent="0.2">
      <c r="A12" s="1">
        <v>42339</v>
      </c>
      <c r="B12" s="9">
        <v>209.44000199999999</v>
      </c>
      <c r="C12" s="9">
        <v>211</v>
      </c>
      <c r="D12" s="9">
        <v>199.83000200000001</v>
      </c>
      <c r="E12" s="9">
        <v>203.86999499999999</v>
      </c>
      <c r="F12">
        <v>137042300</v>
      </c>
      <c r="G12">
        <v>200.760468</v>
      </c>
    </row>
    <row r="13" spans="1:7" x14ac:dyDescent="0.2">
      <c r="A13" s="1">
        <v>42310</v>
      </c>
      <c r="B13" s="9">
        <v>208.320007</v>
      </c>
      <c r="C13" s="9">
        <v>211.66000399999999</v>
      </c>
      <c r="D13" s="9">
        <v>202.179993</v>
      </c>
      <c r="E13" s="9">
        <v>208.69000199999999</v>
      </c>
      <c r="F13">
        <v>101866700</v>
      </c>
      <c r="G13">
        <v>204.291122</v>
      </c>
    </row>
    <row r="14" spans="1:7" x14ac:dyDescent="0.2">
      <c r="A14" s="1">
        <v>42278</v>
      </c>
      <c r="B14" s="9">
        <v>192.08000200000001</v>
      </c>
      <c r="C14" s="9">
        <v>209.44000199999999</v>
      </c>
      <c r="D14" s="9">
        <v>189.11999499999999</v>
      </c>
      <c r="E14" s="9">
        <v>207.929993</v>
      </c>
      <c r="F14">
        <v>121239100</v>
      </c>
      <c r="G14">
        <v>203.547134</v>
      </c>
    </row>
    <row r="15" spans="1:7" x14ac:dyDescent="0.2">
      <c r="A15" s="1">
        <v>42248</v>
      </c>
      <c r="B15" s="9">
        <v>193.11999499999999</v>
      </c>
      <c r="C15" s="9">
        <v>202.88999899999999</v>
      </c>
      <c r="D15" s="9">
        <v>186.929993</v>
      </c>
      <c r="E15" s="9">
        <v>191.63000500000001</v>
      </c>
      <c r="F15">
        <v>163950700</v>
      </c>
      <c r="G15">
        <v>187.59072900000001</v>
      </c>
    </row>
    <row r="16" spans="1:7" x14ac:dyDescent="0.2">
      <c r="A16" s="1">
        <v>42219</v>
      </c>
      <c r="B16" s="9">
        <v>210.46000699999999</v>
      </c>
      <c r="C16" s="9">
        <v>211.30999800000001</v>
      </c>
      <c r="D16" s="9">
        <v>182.39999399999999</v>
      </c>
      <c r="E16" s="9">
        <v>197.66999799999999</v>
      </c>
      <c r="F16">
        <v>185629700</v>
      </c>
      <c r="G16">
        <v>192.50260900000001</v>
      </c>
    </row>
    <row r="17" spans="1:7" x14ac:dyDescent="0.2">
      <c r="A17" s="1">
        <v>42186</v>
      </c>
      <c r="B17" s="9">
        <v>207.729996</v>
      </c>
      <c r="C17" s="9">
        <v>213.179993</v>
      </c>
      <c r="D17" s="9">
        <v>204.11000100000001</v>
      </c>
      <c r="E17" s="10">
        <v>210.5</v>
      </c>
      <c r="F17">
        <v>116182900</v>
      </c>
      <c r="G17">
        <v>204.99722299999999</v>
      </c>
    </row>
    <row r="18" spans="1:7" x14ac:dyDescent="0.2">
      <c r="A18" s="1">
        <v>42156</v>
      </c>
      <c r="B18" s="9">
        <v>211.94000199999999</v>
      </c>
      <c r="C18" s="9">
        <v>213.33999600000001</v>
      </c>
      <c r="D18" s="9">
        <v>205.279999</v>
      </c>
      <c r="E18" s="9">
        <v>205.85000600000001</v>
      </c>
      <c r="F18">
        <v>123553000</v>
      </c>
      <c r="G18">
        <v>200.46878100000001</v>
      </c>
    </row>
    <row r="19" spans="1:7" x14ac:dyDescent="0.2">
      <c r="A19" s="1">
        <v>42125</v>
      </c>
      <c r="B19" s="9">
        <v>209.39999399999999</v>
      </c>
      <c r="C19" s="9">
        <v>213.779999</v>
      </c>
      <c r="D19" s="9">
        <v>206.759995</v>
      </c>
      <c r="E19" s="9">
        <v>211.13999899999999</v>
      </c>
      <c r="F19">
        <v>100871900</v>
      </c>
      <c r="G19">
        <v>204.62515300000001</v>
      </c>
    </row>
    <row r="20" spans="1:7" x14ac:dyDescent="0.2">
      <c r="A20" s="1">
        <v>42095</v>
      </c>
      <c r="B20" s="9">
        <v>206.38999899999999</v>
      </c>
      <c r="C20" s="9">
        <v>212.479996</v>
      </c>
      <c r="D20" s="9">
        <v>204.509995</v>
      </c>
      <c r="E20" s="9">
        <v>208.46000699999999</v>
      </c>
      <c r="F20">
        <v>104666100</v>
      </c>
      <c r="G20">
        <v>202.02784700000001</v>
      </c>
    </row>
    <row r="21" spans="1:7" x14ac:dyDescent="0.2">
      <c r="A21" s="1">
        <v>42065</v>
      </c>
      <c r="B21" s="9">
        <v>210.779999</v>
      </c>
      <c r="C21" s="9">
        <v>212.05999800000001</v>
      </c>
      <c r="D21" s="9">
        <v>204.11999499999999</v>
      </c>
      <c r="E21" s="9">
        <v>206.429993</v>
      </c>
      <c r="F21">
        <v>130758700</v>
      </c>
      <c r="G21">
        <v>200.06047100000001</v>
      </c>
    </row>
    <row r="22" spans="1:7" x14ac:dyDescent="0.2">
      <c r="A22" s="1">
        <v>42037</v>
      </c>
      <c r="B22" s="9">
        <v>200.050003</v>
      </c>
      <c r="C22" s="9">
        <v>212.240005</v>
      </c>
      <c r="D22" s="9">
        <v>197.86000100000001</v>
      </c>
      <c r="E22" s="9">
        <v>210.66000399999999</v>
      </c>
      <c r="F22">
        <v>105774400</v>
      </c>
      <c r="G22">
        <v>203.252701</v>
      </c>
    </row>
    <row r="23" spans="1:7" x14ac:dyDescent="0.2">
      <c r="A23" s="1">
        <v>42006</v>
      </c>
      <c r="B23" s="9">
        <v>206.38000500000001</v>
      </c>
      <c r="C23" s="9">
        <v>206.88000500000001</v>
      </c>
      <c r="D23" s="9">
        <v>198.550003</v>
      </c>
      <c r="E23" s="9">
        <v>199.449997</v>
      </c>
      <c r="F23">
        <v>169061700</v>
      </c>
      <c r="G23">
        <v>192.436859</v>
      </c>
    </row>
    <row r="24" spans="1:7" x14ac:dyDescent="0.2">
      <c r="A24" s="1">
        <v>41974</v>
      </c>
      <c r="B24" s="9">
        <v>206.39999399999999</v>
      </c>
      <c r="C24" s="9">
        <v>212.970001</v>
      </c>
      <c r="D24" s="9">
        <v>197.86000100000001</v>
      </c>
      <c r="E24" s="9">
        <v>205.53999300000001</v>
      </c>
      <c r="F24">
        <v>144341100</v>
      </c>
      <c r="G24">
        <v>198.312714</v>
      </c>
    </row>
    <row r="25" spans="1:7" x14ac:dyDescent="0.2">
      <c r="A25" s="1">
        <v>41946</v>
      </c>
      <c r="B25" s="9">
        <v>201.91999799999999</v>
      </c>
      <c r="C25" s="9">
        <v>207.86999499999999</v>
      </c>
      <c r="D25" s="9">
        <v>200.05999800000001</v>
      </c>
      <c r="E25" s="9">
        <v>207.199997</v>
      </c>
      <c r="F25">
        <v>85735800</v>
      </c>
      <c r="G25">
        <v>198.81703200000001</v>
      </c>
    </row>
    <row r="26" spans="1:7" x14ac:dyDescent="0.2">
      <c r="A26" s="1">
        <v>41913</v>
      </c>
      <c r="B26" s="9">
        <v>196.699997</v>
      </c>
      <c r="C26" s="9">
        <v>201.820007</v>
      </c>
      <c r="D26" s="9">
        <v>181.91999799999999</v>
      </c>
      <c r="E26" s="9">
        <v>201.66000399999999</v>
      </c>
      <c r="F26">
        <v>177824800</v>
      </c>
      <c r="G26">
        <v>193.50117499999999</v>
      </c>
    </row>
    <row r="27" spans="1:7" x14ac:dyDescent="0.2">
      <c r="A27" s="1">
        <v>41884</v>
      </c>
      <c r="B27" s="9">
        <v>200.970001</v>
      </c>
      <c r="C27" s="9">
        <v>201.89999399999999</v>
      </c>
      <c r="D27" s="9">
        <v>196.050003</v>
      </c>
      <c r="E27" s="9">
        <v>197.020004</v>
      </c>
      <c r="F27">
        <v>106560200</v>
      </c>
      <c r="G27">
        <v>189.04890399999999</v>
      </c>
    </row>
    <row r="28" spans="1:7" x14ac:dyDescent="0.2">
      <c r="A28" s="1">
        <v>41852</v>
      </c>
      <c r="B28" s="9">
        <v>192.55999800000001</v>
      </c>
      <c r="C28" s="9">
        <v>200.820007</v>
      </c>
      <c r="D28" s="9">
        <v>190.550003</v>
      </c>
      <c r="E28" s="9">
        <v>200.71000699999999</v>
      </c>
      <c r="F28">
        <v>90275800</v>
      </c>
      <c r="G28">
        <v>191.693558</v>
      </c>
    </row>
    <row r="29" spans="1:7" x14ac:dyDescent="0.2">
      <c r="A29" s="1">
        <v>41821</v>
      </c>
      <c r="B29" s="9">
        <v>196.199997</v>
      </c>
      <c r="C29" s="9">
        <v>199.05999800000001</v>
      </c>
      <c r="D29" s="9">
        <v>192.970001</v>
      </c>
      <c r="E29" s="9">
        <v>193.08999600000001</v>
      </c>
      <c r="F29">
        <v>94417600</v>
      </c>
      <c r="G29">
        <v>184.415863</v>
      </c>
    </row>
    <row r="30" spans="1:7" x14ac:dyDescent="0.2">
      <c r="A30" s="1">
        <v>41792</v>
      </c>
      <c r="B30" s="9">
        <v>192.949997</v>
      </c>
      <c r="C30" s="9">
        <v>196.60000600000001</v>
      </c>
      <c r="D30" s="9">
        <v>191.970001</v>
      </c>
      <c r="E30" s="9">
        <v>195.720001</v>
      </c>
      <c r="F30">
        <v>83107000</v>
      </c>
      <c r="G30">
        <v>186.927719</v>
      </c>
    </row>
    <row r="31" spans="1:7" x14ac:dyDescent="0.2">
      <c r="A31" s="1">
        <v>41760</v>
      </c>
      <c r="B31" s="9">
        <v>188.220001</v>
      </c>
      <c r="C31" s="9">
        <v>192.800003</v>
      </c>
      <c r="D31" s="9">
        <v>186.009995</v>
      </c>
      <c r="E31" s="9">
        <v>192.679993</v>
      </c>
      <c r="F31">
        <v>88448000</v>
      </c>
      <c r="G31">
        <v>183.146683</v>
      </c>
    </row>
    <row r="32" spans="1:7" x14ac:dyDescent="0.2">
      <c r="A32" s="1">
        <v>41730</v>
      </c>
      <c r="B32" s="9">
        <v>187.61999499999999</v>
      </c>
      <c r="C32" s="9">
        <v>189.699997</v>
      </c>
      <c r="D32" s="9">
        <v>181.30999800000001</v>
      </c>
      <c r="E32" s="9">
        <v>188.30999800000001</v>
      </c>
      <c r="F32">
        <v>116543300</v>
      </c>
      <c r="G32">
        <v>178.99290500000001</v>
      </c>
    </row>
    <row r="33" spans="1:7" x14ac:dyDescent="0.2">
      <c r="A33" s="1">
        <v>41701</v>
      </c>
      <c r="B33" s="9">
        <v>184.64999399999999</v>
      </c>
      <c r="C33" s="9">
        <v>189.020004</v>
      </c>
      <c r="D33" s="9">
        <v>183.75</v>
      </c>
      <c r="E33" s="9">
        <v>187.009995</v>
      </c>
      <c r="F33">
        <v>126372800</v>
      </c>
      <c r="G33">
        <v>177.757217</v>
      </c>
    </row>
    <row r="34" spans="1:7" x14ac:dyDescent="0.2">
      <c r="A34" s="1">
        <v>41673</v>
      </c>
      <c r="B34" s="9">
        <v>177.970001</v>
      </c>
      <c r="C34" s="9">
        <v>187.14999399999999</v>
      </c>
      <c r="D34" s="9">
        <v>173.71000699999999</v>
      </c>
      <c r="E34" s="9">
        <v>186.28999300000001</v>
      </c>
      <c r="F34">
        <v>133948700</v>
      </c>
      <c r="G34">
        <v>176.29475400000001</v>
      </c>
    </row>
    <row r="35" spans="1:7" x14ac:dyDescent="0.2">
      <c r="A35" s="1">
        <v>41641</v>
      </c>
      <c r="B35" s="9">
        <v>183.979996</v>
      </c>
      <c r="C35" s="9">
        <v>184.94000199999999</v>
      </c>
      <c r="D35" s="9">
        <v>176.88000500000001</v>
      </c>
      <c r="E35" s="9">
        <v>178.179993</v>
      </c>
      <c r="F35">
        <v>129777500</v>
      </c>
      <c r="G35">
        <v>168.619888</v>
      </c>
    </row>
    <row r="36" spans="1:7" x14ac:dyDescent="0.2">
      <c r="A36" s="1">
        <v>41610</v>
      </c>
      <c r="B36" s="9">
        <v>181.08999600000001</v>
      </c>
      <c r="C36" s="9">
        <v>184.69000199999999</v>
      </c>
      <c r="D36" s="9">
        <v>177.320007</v>
      </c>
      <c r="E36" s="9">
        <v>184.69000199999999</v>
      </c>
      <c r="F36">
        <v>110423600</v>
      </c>
      <c r="G36">
        <v>174.780609</v>
      </c>
    </row>
    <row r="37" spans="1:7" x14ac:dyDescent="0.2">
      <c r="A37" s="1">
        <v>41579</v>
      </c>
      <c r="B37" s="9">
        <v>176.020004</v>
      </c>
      <c r="C37" s="9">
        <v>181.75</v>
      </c>
      <c r="D37" s="9">
        <v>174.759995</v>
      </c>
      <c r="E37" s="10">
        <v>181</v>
      </c>
      <c r="F37">
        <v>99341100</v>
      </c>
      <c r="G37">
        <v>170.36367799999999</v>
      </c>
    </row>
    <row r="38" spans="1:7" x14ac:dyDescent="0.2">
      <c r="A38" s="1">
        <v>41548</v>
      </c>
      <c r="B38" s="9">
        <v>168.13999899999999</v>
      </c>
      <c r="C38" s="9">
        <v>177.509995</v>
      </c>
      <c r="D38" s="9">
        <v>164.529999</v>
      </c>
      <c r="E38" s="9">
        <v>175.78999300000001</v>
      </c>
      <c r="F38">
        <v>131979700</v>
      </c>
      <c r="G38">
        <v>165.45983899999999</v>
      </c>
    </row>
    <row r="39" spans="1:7" x14ac:dyDescent="0.2">
      <c r="A39" s="1">
        <v>41520</v>
      </c>
      <c r="B39" s="9">
        <v>165.229996</v>
      </c>
      <c r="C39" s="9">
        <v>173.60000600000001</v>
      </c>
      <c r="D39" s="9">
        <v>163.699997</v>
      </c>
      <c r="E39" s="9">
        <v>168.009995</v>
      </c>
      <c r="F39">
        <v>118534300</v>
      </c>
      <c r="G39">
        <v>158.137024</v>
      </c>
    </row>
    <row r="40" spans="1:7" x14ac:dyDescent="0.2">
      <c r="A40" s="1">
        <v>41487</v>
      </c>
      <c r="B40" s="9">
        <v>169.990005</v>
      </c>
      <c r="C40" s="9">
        <v>170.970001</v>
      </c>
      <c r="D40" s="9">
        <v>163.050003</v>
      </c>
      <c r="E40" s="9">
        <v>163.64999399999999</v>
      </c>
      <c r="F40">
        <v>109911800</v>
      </c>
      <c r="G40">
        <v>153.28607199999999</v>
      </c>
    </row>
    <row r="41" spans="1:7" x14ac:dyDescent="0.2">
      <c r="A41" s="1">
        <v>41456</v>
      </c>
      <c r="B41" s="9">
        <v>161.259995</v>
      </c>
      <c r="C41" s="9">
        <v>169.86000100000001</v>
      </c>
      <c r="D41" s="9">
        <v>160.220001</v>
      </c>
      <c r="E41" s="9">
        <v>168.71000699999999</v>
      </c>
      <c r="F41">
        <v>112422400</v>
      </c>
      <c r="G41">
        <v>158.02563499999999</v>
      </c>
    </row>
    <row r="42" spans="1:7" x14ac:dyDescent="0.2">
      <c r="A42" s="1">
        <v>41428</v>
      </c>
      <c r="B42" s="9">
        <v>163.83000200000001</v>
      </c>
      <c r="C42" s="9">
        <v>165.990005</v>
      </c>
      <c r="D42" s="9">
        <v>155.729996</v>
      </c>
      <c r="E42" s="9">
        <v>160.41999799999999</v>
      </c>
      <c r="F42">
        <v>184686200</v>
      </c>
      <c r="G42">
        <v>150.26063500000001</v>
      </c>
    </row>
    <row r="43" spans="1:7" x14ac:dyDescent="0.2">
      <c r="A43" s="1">
        <v>41395</v>
      </c>
      <c r="B43" s="9">
        <v>159.33000200000001</v>
      </c>
      <c r="C43" s="9">
        <v>169.070007</v>
      </c>
      <c r="D43" s="9">
        <v>158.10000600000001</v>
      </c>
      <c r="E43" s="9">
        <v>163.449997</v>
      </c>
      <c r="F43">
        <v>134474800</v>
      </c>
      <c r="G43">
        <v>152.29290800000001</v>
      </c>
    </row>
    <row r="44" spans="1:7" x14ac:dyDescent="0.2">
      <c r="A44" s="1">
        <v>41365</v>
      </c>
      <c r="B44" s="9">
        <v>156.58999600000001</v>
      </c>
      <c r="C44" s="9">
        <v>159.720001</v>
      </c>
      <c r="D44" s="9">
        <v>153.550003</v>
      </c>
      <c r="E44" s="9">
        <v>159.679993</v>
      </c>
      <c r="F44">
        <v>137411100</v>
      </c>
      <c r="G44">
        <v>148.78024300000001</v>
      </c>
    </row>
    <row r="45" spans="1:7" x14ac:dyDescent="0.2">
      <c r="A45" s="1">
        <v>41334</v>
      </c>
      <c r="B45" s="9">
        <v>151.08999600000001</v>
      </c>
      <c r="C45" s="9">
        <v>156.85000600000001</v>
      </c>
      <c r="D45" s="9">
        <v>150.41000399999999</v>
      </c>
      <c r="E45" s="9">
        <v>156.66999799999999</v>
      </c>
      <c r="F45">
        <v>121695200</v>
      </c>
      <c r="G45">
        <v>145.975708</v>
      </c>
    </row>
    <row r="46" spans="1:7" x14ac:dyDescent="0.2">
      <c r="A46" s="1">
        <v>41306</v>
      </c>
      <c r="B46" s="9">
        <v>150.64999399999999</v>
      </c>
      <c r="C46" s="9">
        <v>153.279999</v>
      </c>
      <c r="D46" s="9">
        <v>148.729996</v>
      </c>
      <c r="E46" s="9">
        <v>151.61000100000001</v>
      </c>
      <c r="F46">
        <v>142543400</v>
      </c>
      <c r="G46">
        <v>140.635605</v>
      </c>
    </row>
    <row r="47" spans="1:7" x14ac:dyDescent="0.2">
      <c r="A47" s="1">
        <v>41276</v>
      </c>
      <c r="B47" s="9">
        <v>145.11000100000001</v>
      </c>
      <c r="C47" s="9">
        <v>150.94000199999999</v>
      </c>
      <c r="D47" s="9">
        <v>144.729996</v>
      </c>
      <c r="E47" s="9">
        <v>149.699997</v>
      </c>
      <c r="F47">
        <v>128386400</v>
      </c>
      <c r="G47">
        <v>138.86386100000001</v>
      </c>
    </row>
    <row r="48" spans="1:7" x14ac:dyDescent="0.2">
      <c r="A48" s="1">
        <v>41246</v>
      </c>
      <c r="B48" s="9">
        <v>142.800003</v>
      </c>
      <c r="C48" s="9">
        <v>145.58000200000001</v>
      </c>
      <c r="D48" s="9">
        <v>139.53999300000001</v>
      </c>
      <c r="E48" s="9">
        <v>142.41000399999999</v>
      </c>
      <c r="F48">
        <v>156690500</v>
      </c>
      <c r="G48">
        <v>132.10154700000001</v>
      </c>
    </row>
    <row r="49" spans="1:7" x14ac:dyDescent="0.2">
      <c r="A49" s="1">
        <v>41214</v>
      </c>
      <c r="B49" s="9">
        <v>141.64999399999999</v>
      </c>
      <c r="C49" s="9">
        <v>143.720001</v>
      </c>
      <c r="D49" s="9">
        <v>134.699997</v>
      </c>
      <c r="E49" s="9">
        <v>142.14999399999999</v>
      </c>
      <c r="F49">
        <v>150920800</v>
      </c>
      <c r="G49">
        <v>130.931747</v>
      </c>
    </row>
    <row r="50" spans="1:7" x14ac:dyDescent="0.2">
      <c r="A50" s="1">
        <v>41183</v>
      </c>
      <c r="B50" s="9">
        <v>144.520004</v>
      </c>
      <c r="C50" s="9">
        <v>147.16000399999999</v>
      </c>
      <c r="D50" s="9">
        <v>140.38999899999999</v>
      </c>
      <c r="E50" s="9">
        <v>141.35000600000001</v>
      </c>
      <c r="F50">
        <v>134445400</v>
      </c>
      <c r="G50">
        <v>130.194885</v>
      </c>
    </row>
    <row r="51" spans="1:7" x14ac:dyDescent="0.2">
      <c r="A51" s="1">
        <v>41156</v>
      </c>
      <c r="B51" s="9">
        <v>141.03999300000001</v>
      </c>
      <c r="C51" s="9">
        <v>148.11000100000001</v>
      </c>
      <c r="D51" s="9">
        <v>140.13000500000001</v>
      </c>
      <c r="E51" s="9">
        <v>143.970001</v>
      </c>
      <c r="F51">
        <v>133785700</v>
      </c>
      <c r="G51">
        <v>132.608124</v>
      </c>
    </row>
    <row r="52" spans="1:7" x14ac:dyDescent="0.2">
      <c r="A52" s="1">
        <v>41122</v>
      </c>
      <c r="B52" s="9">
        <v>138.699997</v>
      </c>
      <c r="C52" s="9">
        <v>143.08999600000001</v>
      </c>
      <c r="D52" s="9">
        <v>135.58000200000001</v>
      </c>
      <c r="E52" s="9">
        <v>141.16000399999999</v>
      </c>
      <c r="F52">
        <v>111546100</v>
      </c>
      <c r="G52">
        <v>129.329498</v>
      </c>
    </row>
    <row r="53" spans="1:7" x14ac:dyDescent="0.2">
      <c r="A53" s="1">
        <v>41092</v>
      </c>
      <c r="B53" s="9">
        <v>136.479996</v>
      </c>
      <c r="C53" s="9">
        <v>139.33999600000001</v>
      </c>
      <c r="D53" s="9">
        <v>132.60000600000001</v>
      </c>
      <c r="E53" s="9">
        <v>137.71000699999999</v>
      </c>
      <c r="F53">
        <v>142158000</v>
      </c>
      <c r="G53">
        <v>126.168648</v>
      </c>
    </row>
    <row r="54" spans="1:7" x14ac:dyDescent="0.2">
      <c r="A54" s="1">
        <v>41061</v>
      </c>
      <c r="B54" s="9">
        <v>129.41000399999999</v>
      </c>
      <c r="C54" s="9">
        <v>136.270004</v>
      </c>
      <c r="D54" s="9">
        <v>127.139999</v>
      </c>
      <c r="E54" s="9">
        <v>136.10000600000001</v>
      </c>
      <c r="F54">
        <v>183673100</v>
      </c>
      <c r="G54">
        <v>124.69358099999999</v>
      </c>
    </row>
    <row r="55" spans="1:7" x14ac:dyDescent="0.2">
      <c r="A55" s="1">
        <v>41030</v>
      </c>
      <c r="B55" s="9">
        <v>139.78999300000001</v>
      </c>
      <c r="C55" s="9">
        <v>141.66000399999999</v>
      </c>
      <c r="D55" s="9">
        <v>129.550003</v>
      </c>
      <c r="E55" s="9">
        <v>131.470001</v>
      </c>
      <c r="F55">
        <v>190924600</v>
      </c>
      <c r="G55">
        <v>119.830719</v>
      </c>
    </row>
    <row r="56" spans="1:7" x14ac:dyDescent="0.2">
      <c r="A56" s="1">
        <v>41001</v>
      </c>
      <c r="B56" s="9">
        <v>140.63999899999999</v>
      </c>
      <c r="C56" s="9">
        <v>142.21000699999999</v>
      </c>
      <c r="D56" s="9">
        <v>135.759995</v>
      </c>
      <c r="E56" s="9">
        <v>139.86999499999999</v>
      </c>
      <c r="F56">
        <v>157536800</v>
      </c>
      <c r="G56">
        <v>127.48704499999999</v>
      </c>
    </row>
    <row r="57" spans="1:7" x14ac:dyDescent="0.2">
      <c r="A57" s="1">
        <v>40969</v>
      </c>
      <c r="B57" s="9">
        <v>137.30999800000001</v>
      </c>
      <c r="C57" s="9">
        <v>141.83000200000001</v>
      </c>
      <c r="D57" s="9">
        <v>134.36000100000001</v>
      </c>
      <c r="E57" s="9">
        <v>140.80999800000001</v>
      </c>
      <c r="F57">
        <v>145136500</v>
      </c>
      <c r="G57">
        <v>128.34382600000001</v>
      </c>
    </row>
    <row r="58" spans="1:7" x14ac:dyDescent="0.2">
      <c r="A58" s="1">
        <v>40940</v>
      </c>
      <c r="B58" s="9">
        <v>132.28999300000001</v>
      </c>
      <c r="C58" s="9">
        <v>138.19000199999999</v>
      </c>
      <c r="D58" s="9">
        <v>132.13000500000001</v>
      </c>
      <c r="E58" s="9">
        <v>137.020004</v>
      </c>
      <c r="F58">
        <v>154025800</v>
      </c>
      <c r="G58">
        <v>124.344444</v>
      </c>
    </row>
    <row r="59" spans="1:7" x14ac:dyDescent="0.2">
      <c r="A59" s="1">
        <v>40911</v>
      </c>
      <c r="B59" s="9">
        <v>127.760002</v>
      </c>
      <c r="C59" s="9">
        <v>133.39999399999999</v>
      </c>
      <c r="D59" s="9">
        <v>126.43</v>
      </c>
      <c r="E59" s="9">
        <v>131.320007</v>
      </c>
      <c r="F59">
        <v>152051600</v>
      </c>
      <c r="G59">
        <v>119.171745</v>
      </c>
    </row>
    <row r="60" spans="1:7" x14ac:dyDescent="0.2">
      <c r="A60" s="1">
        <v>40878</v>
      </c>
      <c r="B60" s="9">
        <v>124.849998</v>
      </c>
      <c r="C60" s="9">
        <v>127.260002</v>
      </c>
      <c r="D60" s="9">
        <v>120.029999</v>
      </c>
      <c r="E60" s="10">
        <v>125.5</v>
      </c>
      <c r="F60">
        <v>187820700</v>
      </c>
      <c r="G60">
        <v>113.890137</v>
      </c>
    </row>
    <row r="61" spans="1:7" x14ac:dyDescent="0.2">
      <c r="A61" s="1">
        <v>40848</v>
      </c>
      <c r="B61" s="9">
        <v>122.029999</v>
      </c>
      <c r="C61" s="9">
        <v>128.020004</v>
      </c>
      <c r="D61" s="9">
        <v>116.199997</v>
      </c>
      <c r="E61" s="9">
        <v>124.989998</v>
      </c>
      <c r="F61">
        <v>254191600</v>
      </c>
      <c r="G61">
        <v>112.712486</v>
      </c>
    </row>
    <row r="62" spans="1:7" x14ac:dyDescent="0.2">
      <c r="A62" s="1">
        <v>40836</v>
      </c>
      <c r="B62" s="10">
        <v>121.43</v>
      </c>
      <c r="C62" s="9">
        <v>129.41999799999999</v>
      </c>
      <c r="D62" s="9">
        <v>119.82</v>
      </c>
      <c r="E62" s="10">
        <v>125.5</v>
      </c>
      <c r="F62">
        <v>297170100</v>
      </c>
      <c r="G62">
        <v>113.172386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I44" sqref="I44"/>
    </sheetView>
  </sheetViews>
  <sheetFormatPr defaultRowHeight="12.75" x14ac:dyDescent="0.2"/>
  <cols>
    <col min="1" max="1" width="12.125" customWidth="1"/>
  </cols>
  <sheetData>
    <row r="1" spans="1:7" x14ac:dyDescent="0.2">
      <c r="A1" t="s">
        <v>0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">
      <c r="A2" s="1">
        <v>42646</v>
      </c>
      <c r="B2">
        <v>212.300003</v>
      </c>
      <c r="C2">
        <v>215.66999799999999</v>
      </c>
      <c r="D2">
        <v>192</v>
      </c>
      <c r="E2">
        <v>199.10000600000001</v>
      </c>
      <c r="F2">
        <v>4146200</v>
      </c>
      <c r="G2">
        <v>199.10000600000001</v>
      </c>
    </row>
    <row r="3" spans="1:7" x14ac:dyDescent="0.2">
      <c r="A3" s="1">
        <v>42614</v>
      </c>
      <c r="B3">
        <v>209.009995</v>
      </c>
      <c r="C3">
        <v>211.10000600000001</v>
      </c>
      <c r="D3">
        <v>193.449997</v>
      </c>
      <c r="E3">
        <v>204.029999</v>
      </c>
      <c r="F3">
        <v>3476300</v>
      </c>
      <c r="G3">
        <v>204.029999</v>
      </c>
    </row>
    <row r="4" spans="1:7" x14ac:dyDescent="0.2">
      <c r="A4" s="1">
        <v>42583</v>
      </c>
      <c r="B4">
        <v>235.5</v>
      </c>
      <c r="C4">
        <v>236.63000500000001</v>
      </c>
      <c r="D4">
        <v>208.64999399999999</v>
      </c>
      <c r="E4">
        <v>212.009995</v>
      </c>
      <c r="F4">
        <v>2840900</v>
      </c>
      <c r="G4">
        <v>212.009995</v>
      </c>
    </row>
    <row r="5" spans="1:7" x14ac:dyDescent="0.2">
      <c r="A5" s="1">
        <v>42552</v>
      </c>
      <c r="B5">
        <v>206.13999899999999</v>
      </c>
      <c r="C5">
        <v>235.279999</v>
      </c>
      <c r="D5">
        <v>206</v>
      </c>
      <c r="E5">
        <v>234.78999300000001</v>
      </c>
      <c r="F5">
        <v>3856700</v>
      </c>
      <c r="G5">
        <v>234.78999300000001</v>
      </c>
    </row>
    <row r="6" spans="1:7" x14ac:dyDescent="0.2">
      <c r="A6" s="1">
        <v>42522</v>
      </c>
      <c r="B6">
        <v>221.479996</v>
      </c>
      <c r="C6">
        <v>240.85000600000001</v>
      </c>
      <c r="D6">
        <v>187.86999499999999</v>
      </c>
      <c r="E6">
        <v>212.279999</v>
      </c>
      <c r="F6">
        <v>5750700</v>
      </c>
      <c r="G6">
        <v>212.279999</v>
      </c>
    </row>
    <row r="7" spans="1:7" x14ac:dyDescent="0.2">
      <c r="A7" s="1">
        <v>42492</v>
      </c>
      <c r="B7">
        <v>241.5</v>
      </c>
      <c r="C7">
        <v>243.19000199999999</v>
      </c>
      <c r="D7">
        <v>203.66000399999999</v>
      </c>
      <c r="E7">
        <v>223.229996</v>
      </c>
      <c r="F7">
        <v>5031300</v>
      </c>
      <c r="G7">
        <v>223.229996</v>
      </c>
    </row>
    <row r="8" spans="1:7" x14ac:dyDescent="0.2">
      <c r="A8" s="1">
        <v>42461</v>
      </c>
      <c r="B8">
        <v>244.83000200000001</v>
      </c>
      <c r="C8">
        <v>269.33999599999999</v>
      </c>
      <c r="D8">
        <v>233.25</v>
      </c>
      <c r="E8">
        <v>240.759995</v>
      </c>
      <c r="F8">
        <v>6710500</v>
      </c>
      <c r="G8">
        <v>240.759995</v>
      </c>
    </row>
    <row r="9" spans="1:7" x14ac:dyDescent="0.2">
      <c r="A9" s="1">
        <v>42430</v>
      </c>
      <c r="B9">
        <v>194.25</v>
      </c>
      <c r="C9">
        <v>239.88000500000001</v>
      </c>
      <c r="D9">
        <v>181.5</v>
      </c>
      <c r="E9">
        <v>229.770004</v>
      </c>
      <c r="F9">
        <v>5042400</v>
      </c>
      <c r="G9">
        <v>229.770004</v>
      </c>
    </row>
    <row r="10" spans="1:7" x14ac:dyDescent="0.2">
      <c r="A10" s="1">
        <v>42401</v>
      </c>
      <c r="B10">
        <v>188.759995</v>
      </c>
      <c r="C10">
        <v>199.520004</v>
      </c>
      <c r="D10">
        <v>141.050003</v>
      </c>
      <c r="E10">
        <v>191.929993</v>
      </c>
      <c r="F10">
        <v>6910200</v>
      </c>
      <c r="G10">
        <v>191.929993</v>
      </c>
    </row>
    <row r="11" spans="1:7" x14ac:dyDescent="0.2">
      <c r="A11" s="1">
        <v>42373</v>
      </c>
      <c r="B11">
        <v>230.720001</v>
      </c>
      <c r="C11">
        <v>231.38000500000001</v>
      </c>
      <c r="D11">
        <v>182.41000399999999</v>
      </c>
      <c r="E11">
        <v>191.199997</v>
      </c>
      <c r="F11">
        <v>4307500</v>
      </c>
      <c r="G11">
        <v>191.199997</v>
      </c>
    </row>
    <row r="12" spans="1:7" x14ac:dyDescent="0.2">
      <c r="A12" s="1">
        <v>42339</v>
      </c>
      <c r="B12">
        <v>231.05999800000001</v>
      </c>
      <c r="C12">
        <v>243.63000500000001</v>
      </c>
      <c r="D12">
        <v>214.86999499999999</v>
      </c>
      <c r="E12">
        <v>240.009995</v>
      </c>
      <c r="F12">
        <v>2840500</v>
      </c>
      <c r="G12">
        <v>240.009995</v>
      </c>
    </row>
    <row r="13" spans="1:7" x14ac:dyDescent="0.2">
      <c r="A13" s="1">
        <v>42310</v>
      </c>
      <c r="B13">
        <v>208.91999799999999</v>
      </c>
      <c r="C13">
        <v>234.58000200000001</v>
      </c>
      <c r="D13">
        <v>205.800003</v>
      </c>
      <c r="E13">
        <v>230.259995</v>
      </c>
      <c r="F13">
        <v>4057400</v>
      </c>
      <c r="G13">
        <v>230.259995</v>
      </c>
    </row>
    <row r="14" spans="1:7" x14ac:dyDescent="0.2">
      <c r="A14" s="1">
        <v>42278</v>
      </c>
      <c r="B14">
        <v>247.509995</v>
      </c>
      <c r="C14">
        <v>249.83999600000001</v>
      </c>
      <c r="D14">
        <v>202</v>
      </c>
      <c r="E14">
        <v>206.929993</v>
      </c>
      <c r="F14">
        <v>4782400</v>
      </c>
      <c r="G14">
        <v>206.929993</v>
      </c>
    </row>
    <row r="15" spans="1:7" x14ac:dyDescent="0.2">
      <c r="A15" s="1">
        <v>42248</v>
      </c>
      <c r="B15">
        <v>240.33999600000001</v>
      </c>
      <c r="C15">
        <v>271.57000699999998</v>
      </c>
      <c r="D15">
        <v>236.970001</v>
      </c>
      <c r="E15">
        <v>248.39999399999999</v>
      </c>
      <c r="F15">
        <v>4057900</v>
      </c>
      <c r="G15">
        <v>248.39999399999999</v>
      </c>
    </row>
    <row r="16" spans="1:7" x14ac:dyDescent="0.2">
      <c r="A16" s="1">
        <v>42219</v>
      </c>
      <c r="B16">
        <v>266.290009</v>
      </c>
      <c r="C16">
        <v>271</v>
      </c>
      <c r="D16">
        <v>195</v>
      </c>
      <c r="E16">
        <v>249.05999800000001</v>
      </c>
      <c r="F16">
        <v>5712200</v>
      </c>
      <c r="G16">
        <v>249.05999800000001</v>
      </c>
    </row>
    <row r="17" spans="1:7" x14ac:dyDescent="0.2">
      <c r="A17" s="1">
        <v>42186</v>
      </c>
      <c r="B17">
        <v>271.10998499999999</v>
      </c>
      <c r="C17">
        <v>286.64999399999999</v>
      </c>
      <c r="D17">
        <v>250.78999300000001</v>
      </c>
      <c r="E17">
        <v>266.14999399999999</v>
      </c>
      <c r="F17">
        <v>3739700</v>
      </c>
      <c r="G17">
        <v>266.14999399999999</v>
      </c>
    </row>
    <row r="18" spans="1:7" x14ac:dyDescent="0.2">
      <c r="A18" s="1">
        <v>42156</v>
      </c>
      <c r="B18">
        <v>251.41000399999999</v>
      </c>
      <c r="C18">
        <v>271.41000400000001</v>
      </c>
      <c r="D18">
        <v>245.679993</v>
      </c>
      <c r="E18">
        <v>268.26001000000002</v>
      </c>
      <c r="F18">
        <v>3116000</v>
      </c>
      <c r="G18">
        <v>268.26001000000002</v>
      </c>
    </row>
    <row r="19" spans="1:7" x14ac:dyDescent="0.2">
      <c r="A19" s="1">
        <v>42125</v>
      </c>
      <c r="B19">
        <v>229.94000199999999</v>
      </c>
      <c r="C19">
        <v>252.86999499999999</v>
      </c>
      <c r="D19">
        <v>220.25</v>
      </c>
      <c r="E19">
        <v>250.800003</v>
      </c>
      <c r="F19">
        <v>4645800</v>
      </c>
      <c r="G19">
        <v>250.800003</v>
      </c>
    </row>
    <row r="20" spans="1:7" x14ac:dyDescent="0.2">
      <c r="A20" s="1">
        <v>42095</v>
      </c>
      <c r="B20">
        <v>188.699997</v>
      </c>
      <c r="C20">
        <v>238.75</v>
      </c>
      <c r="D20">
        <v>186.050003</v>
      </c>
      <c r="E20">
        <v>226.050003</v>
      </c>
      <c r="F20">
        <v>4897900</v>
      </c>
      <c r="G20">
        <v>226.050003</v>
      </c>
    </row>
    <row r="21" spans="1:7" x14ac:dyDescent="0.2">
      <c r="A21" s="1">
        <v>42065</v>
      </c>
      <c r="B21">
        <v>202.699997</v>
      </c>
      <c r="C21">
        <v>206.19000199999999</v>
      </c>
      <c r="D21">
        <v>181.39999399999999</v>
      </c>
      <c r="E21">
        <v>188.770004</v>
      </c>
      <c r="F21">
        <v>5818900</v>
      </c>
      <c r="G21">
        <v>188.770004</v>
      </c>
    </row>
    <row r="22" spans="1:7" x14ac:dyDescent="0.2">
      <c r="A22" s="1">
        <v>42037</v>
      </c>
      <c r="B22">
        <v>203.970001</v>
      </c>
      <c r="C22">
        <v>225.479996</v>
      </c>
      <c r="D22">
        <v>193.279999</v>
      </c>
      <c r="E22">
        <v>203.33999600000001</v>
      </c>
      <c r="F22">
        <v>5821000</v>
      </c>
      <c r="G22">
        <v>203.33999600000001</v>
      </c>
    </row>
    <row r="23" spans="1:7" x14ac:dyDescent="0.2">
      <c r="A23" s="1">
        <v>42006</v>
      </c>
      <c r="B23">
        <v>222.86999499999999</v>
      </c>
      <c r="C23">
        <v>223.25</v>
      </c>
      <c r="D23">
        <v>185</v>
      </c>
      <c r="E23">
        <v>203.60000600000001</v>
      </c>
      <c r="F23">
        <v>4658700</v>
      </c>
      <c r="G23">
        <v>203.60000600000001</v>
      </c>
    </row>
    <row r="24" spans="1:7" x14ac:dyDescent="0.2">
      <c r="A24" s="1">
        <v>41974</v>
      </c>
      <c r="B24">
        <v>241.16000399999999</v>
      </c>
      <c r="C24">
        <v>242.470001</v>
      </c>
      <c r="D24">
        <v>192.64999399999999</v>
      </c>
      <c r="E24">
        <v>222.41000399999999</v>
      </c>
      <c r="F24">
        <v>5874700</v>
      </c>
      <c r="G24">
        <v>222.41000399999999</v>
      </c>
    </row>
    <row r="25" spans="1:7" x14ac:dyDescent="0.2">
      <c r="A25" s="1">
        <v>41946</v>
      </c>
      <c r="B25">
        <v>243</v>
      </c>
      <c r="C25">
        <v>259.98998999999998</v>
      </c>
      <c r="D25">
        <v>228.5</v>
      </c>
      <c r="E25">
        <v>244.520004</v>
      </c>
      <c r="F25">
        <v>5781100</v>
      </c>
      <c r="G25">
        <v>244.520004</v>
      </c>
    </row>
    <row r="26" spans="1:7" x14ac:dyDescent="0.2">
      <c r="A26" s="1">
        <v>41913</v>
      </c>
      <c r="B26">
        <v>242.199997</v>
      </c>
      <c r="C26">
        <v>265.540009</v>
      </c>
      <c r="D26">
        <v>217.320007</v>
      </c>
      <c r="E26">
        <v>241.699997</v>
      </c>
      <c r="F26">
        <v>6775100</v>
      </c>
      <c r="G26">
        <v>241.699997</v>
      </c>
    </row>
    <row r="27" spans="1:7" x14ac:dyDescent="0.2">
      <c r="A27" s="1">
        <v>41884</v>
      </c>
      <c r="B27">
        <v>275.5</v>
      </c>
      <c r="C27">
        <v>291.42001299999998</v>
      </c>
      <c r="D27">
        <v>240.11999499999999</v>
      </c>
      <c r="E27">
        <v>242.679993</v>
      </c>
      <c r="F27">
        <v>6527900</v>
      </c>
      <c r="G27">
        <v>242.679993</v>
      </c>
    </row>
    <row r="28" spans="1:7" x14ac:dyDescent="0.2">
      <c r="A28" s="1">
        <v>41852</v>
      </c>
      <c r="B28">
        <v>226.08999600000001</v>
      </c>
      <c r="C28">
        <v>272</v>
      </c>
      <c r="D28">
        <v>226</v>
      </c>
      <c r="E28">
        <v>269.70001200000002</v>
      </c>
      <c r="F28">
        <v>5775900</v>
      </c>
      <c r="G28">
        <v>269.70001200000002</v>
      </c>
    </row>
    <row r="29" spans="1:7" x14ac:dyDescent="0.2">
      <c r="A29" s="1">
        <v>41821</v>
      </c>
      <c r="B29">
        <v>242.46000699999999</v>
      </c>
      <c r="C29">
        <v>243.44000199999999</v>
      </c>
      <c r="D29">
        <v>213.60000600000001</v>
      </c>
      <c r="E29">
        <v>223.300003</v>
      </c>
      <c r="F29">
        <v>5259100</v>
      </c>
      <c r="G29">
        <v>223.300003</v>
      </c>
    </row>
    <row r="30" spans="1:7" x14ac:dyDescent="0.2">
      <c r="A30" s="1">
        <v>41792</v>
      </c>
      <c r="B30">
        <v>207.33000200000001</v>
      </c>
      <c r="C30">
        <v>244.490005</v>
      </c>
      <c r="D30">
        <v>199.25</v>
      </c>
      <c r="E30">
        <v>240.05999800000001</v>
      </c>
      <c r="F30">
        <v>6104300</v>
      </c>
      <c r="G30">
        <v>240.05999800000001</v>
      </c>
    </row>
    <row r="31" spans="1:7" x14ac:dyDescent="0.2">
      <c r="A31" s="1">
        <v>41760</v>
      </c>
      <c r="B31">
        <v>207.08000200000001</v>
      </c>
      <c r="C31">
        <v>218.66000399999999</v>
      </c>
      <c r="D31">
        <v>177.220001</v>
      </c>
      <c r="E31">
        <v>207.770004</v>
      </c>
      <c r="F31">
        <v>6685200</v>
      </c>
      <c r="G31">
        <v>207.770004</v>
      </c>
    </row>
    <row r="32" spans="1:7" x14ac:dyDescent="0.2">
      <c r="A32" s="1">
        <v>41730</v>
      </c>
      <c r="B32">
        <v>209.020004</v>
      </c>
      <c r="C32">
        <v>235.729996</v>
      </c>
      <c r="D32">
        <v>184.320007</v>
      </c>
      <c r="E32">
        <v>207.88999899999999</v>
      </c>
      <c r="F32">
        <v>8078400</v>
      </c>
      <c r="G32">
        <v>207.88999899999999</v>
      </c>
    </row>
    <row r="33" spans="1:7" x14ac:dyDescent="0.2">
      <c r="A33" s="1">
        <v>41701</v>
      </c>
      <c r="B33">
        <v>237.259995</v>
      </c>
      <c r="C33">
        <v>260</v>
      </c>
      <c r="D33">
        <v>203</v>
      </c>
      <c r="E33">
        <v>208.449997</v>
      </c>
      <c r="F33">
        <v>8336400</v>
      </c>
      <c r="G33">
        <v>208.449997</v>
      </c>
    </row>
    <row r="34" spans="1:7" x14ac:dyDescent="0.2">
      <c r="A34" s="1">
        <v>41673</v>
      </c>
      <c r="B34">
        <v>182.88999899999999</v>
      </c>
      <c r="C34">
        <v>265</v>
      </c>
      <c r="D34">
        <v>169.36000100000001</v>
      </c>
      <c r="E34">
        <v>244.80999800000001</v>
      </c>
      <c r="F34">
        <v>12660200</v>
      </c>
      <c r="G34">
        <v>244.80999800000001</v>
      </c>
    </row>
    <row r="35" spans="1:7" x14ac:dyDescent="0.2">
      <c r="A35" s="1">
        <v>41641</v>
      </c>
      <c r="B35">
        <v>149.800003</v>
      </c>
      <c r="C35">
        <v>186</v>
      </c>
      <c r="D35">
        <v>136.66999799999999</v>
      </c>
      <c r="E35">
        <v>181.41000399999999</v>
      </c>
      <c r="F35">
        <v>9068600</v>
      </c>
      <c r="G35">
        <v>181.41000399999999</v>
      </c>
    </row>
    <row r="36" spans="1:7" x14ac:dyDescent="0.2">
      <c r="A36" s="1">
        <v>41610</v>
      </c>
      <c r="B36">
        <v>126.349998</v>
      </c>
      <c r="C36">
        <v>158</v>
      </c>
      <c r="D36">
        <v>123.93</v>
      </c>
      <c r="E36">
        <v>150.429993</v>
      </c>
      <c r="F36">
        <v>9614300</v>
      </c>
      <c r="G36">
        <v>150.429993</v>
      </c>
    </row>
    <row r="37" spans="1:7" x14ac:dyDescent="0.2">
      <c r="A37" s="1">
        <v>41579</v>
      </c>
      <c r="B37">
        <v>163</v>
      </c>
      <c r="C37">
        <v>181.429993</v>
      </c>
      <c r="D37">
        <v>116.099998</v>
      </c>
      <c r="E37">
        <v>127.279999</v>
      </c>
      <c r="F37">
        <v>15905200</v>
      </c>
      <c r="G37">
        <v>127.279999</v>
      </c>
    </row>
    <row r="38" spans="1:7" x14ac:dyDescent="0.2">
      <c r="A38" s="1">
        <v>41548</v>
      </c>
      <c r="B38">
        <v>193.96000699999999</v>
      </c>
      <c r="C38">
        <v>194.229996</v>
      </c>
      <c r="D38">
        <v>153</v>
      </c>
      <c r="E38">
        <v>159.94000199999999</v>
      </c>
      <c r="F38">
        <v>11642900</v>
      </c>
      <c r="G38">
        <v>159.94000199999999</v>
      </c>
    </row>
    <row r="39" spans="1:7" x14ac:dyDescent="0.2">
      <c r="A39" s="1">
        <v>41520</v>
      </c>
      <c r="B39">
        <v>173.39999399999999</v>
      </c>
      <c r="C39">
        <v>194.5</v>
      </c>
      <c r="D39">
        <v>158.509995</v>
      </c>
      <c r="E39">
        <v>193.36999499999999</v>
      </c>
      <c r="F39">
        <v>9006700</v>
      </c>
      <c r="G39">
        <v>193.36999499999999</v>
      </c>
    </row>
    <row r="40" spans="1:7" x14ac:dyDescent="0.2">
      <c r="A40" s="1">
        <v>41487</v>
      </c>
      <c r="B40">
        <v>135</v>
      </c>
      <c r="C40">
        <v>173</v>
      </c>
      <c r="D40">
        <v>132.36000100000001</v>
      </c>
      <c r="E40">
        <v>169</v>
      </c>
      <c r="F40">
        <v>12286100</v>
      </c>
      <c r="G40">
        <v>169</v>
      </c>
    </row>
    <row r="41" spans="1:7" x14ac:dyDescent="0.2">
      <c r="A41" s="1">
        <v>41456</v>
      </c>
      <c r="B41">
        <v>109.360001</v>
      </c>
      <c r="C41">
        <v>137.490005</v>
      </c>
      <c r="D41">
        <v>104.5</v>
      </c>
      <c r="E41">
        <v>134.279999</v>
      </c>
      <c r="F41">
        <v>10721800</v>
      </c>
      <c r="G41">
        <v>134.279999</v>
      </c>
    </row>
    <row r="42" spans="1:7" x14ac:dyDescent="0.2">
      <c r="A42" s="1">
        <v>41428</v>
      </c>
      <c r="B42">
        <v>97.620002999999997</v>
      </c>
      <c r="C42">
        <v>110.25</v>
      </c>
      <c r="D42">
        <v>88.25</v>
      </c>
      <c r="E42">
        <v>107.360001</v>
      </c>
      <c r="F42">
        <v>9243100</v>
      </c>
      <c r="G42">
        <v>107.360001</v>
      </c>
    </row>
    <row r="43" spans="1:7" x14ac:dyDescent="0.2">
      <c r="A43" s="1">
        <v>41395</v>
      </c>
      <c r="B43">
        <v>55.990001999999997</v>
      </c>
      <c r="C43">
        <v>114.900002</v>
      </c>
      <c r="D43">
        <v>53</v>
      </c>
      <c r="E43">
        <v>97.760002</v>
      </c>
      <c r="F43">
        <v>15745100</v>
      </c>
      <c r="G43">
        <v>97.760002</v>
      </c>
    </row>
    <row r="44" spans="1:7" x14ac:dyDescent="0.2">
      <c r="A44" s="1">
        <v>41365</v>
      </c>
      <c r="B44">
        <v>42.360000999999997</v>
      </c>
      <c r="C44">
        <v>58.18</v>
      </c>
      <c r="D44">
        <v>40.209999000000003</v>
      </c>
      <c r="E44">
        <v>53.990001999999997</v>
      </c>
      <c r="F44">
        <v>3957700</v>
      </c>
      <c r="G44">
        <v>53.990001999999997</v>
      </c>
    </row>
    <row r="45" spans="1:7" x14ac:dyDescent="0.2">
      <c r="A45" s="1">
        <v>41334</v>
      </c>
      <c r="B45">
        <v>35</v>
      </c>
      <c r="C45">
        <v>39.490001999999997</v>
      </c>
      <c r="D45">
        <v>34.25</v>
      </c>
      <c r="E45">
        <v>37.889999000000003</v>
      </c>
      <c r="F45">
        <v>1540600</v>
      </c>
      <c r="G45">
        <v>37.889999000000003</v>
      </c>
    </row>
    <row r="46" spans="1:7" x14ac:dyDescent="0.2">
      <c r="A46" s="1">
        <v>41306</v>
      </c>
      <c r="B46">
        <v>38.169998</v>
      </c>
      <c r="C46">
        <v>40</v>
      </c>
      <c r="D46">
        <v>33.799999</v>
      </c>
      <c r="E46">
        <v>34.830002</v>
      </c>
      <c r="F46">
        <v>2432600</v>
      </c>
      <c r="G46">
        <v>34.830002</v>
      </c>
    </row>
    <row r="47" spans="1:7" x14ac:dyDescent="0.2">
      <c r="A47" s="1">
        <v>41276</v>
      </c>
      <c r="B47">
        <v>35</v>
      </c>
      <c r="C47">
        <v>38.709999000000003</v>
      </c>
      <c r="D47">
        <v>32.110000999999997</v>
      </c>
      <c r="E47">
        <v>37.509998000000003</v>
      </c>
      <c r="F47">
        <v>1398300</v>
      </c>
      <c r="G47">
        <v>37.509998000000003</v>
      </c>
    </row>
    <row r="48" spans="1:7" x14ac:dyDescent="0.2">
      <c r="A48" s="1">
        <v>41246</v>
      </c>
      <c r="B48">
        <v>33.889999000000003</v>
      </c>
      <c r="C48">
        <v>35.799999</v>
      </c>
      <c r="D48">
        <v>32.75</v>
      </c>
      <c r="E48">
        <v>33.869999</v>
      </c>
      <c r="F48">
        <v>1115400</v>
      </c>
      <c r="G48">
        <v>33.869999</v>
      </c>
    </row>
    <row r="49" spans="1:7" x14ac:dyDescent="0.2">
      <c r="A49" s="1">
        <v>41214</v>
      </c>
      <c r="B49">
        <v>28.25</v>
      </c>
      <c r="C49">
        <v>34.290000999999997</v>
      </c>
      <c r="D49">
        <v>28.200001</v>
      </c>
      <c r="E49">
        <v>33.82</v>
      </c>
      <c r="F49">
        <v>1199100</v>
      </c>
      <c r="G49">
        <v>33.82</v>
      </c>
    </row>
    <row r="50" spans="1:7" x14ac:dyDescent="0.2">
      <c r="A50" s="1">
        <v>41183</v>
      </c>
      <c r="B50">
        <v>29.5</v>
      </c>
      <c r="C50">
        <v>30.1</v>
      </c>
      <c r="D50">
        <v>26.860001</v>
      </c>
      <c r="E50">
        <v>28.129999000000002</v>
      </c>
      <c r="F50">
        <v>876000</v>
      </c>
      <c r="G50">
        <v>28.129999000000002</v>
      </c>
    </row>
    <row r="51" spans="1:7" x14ac:dyDescent="0.2">
      <c r="A51" s="1">
        <v>41156</v>
      </c>
      <c r="B51">
        <v>28.52</v>
      </c>
      <c r="C51">
        <v>32.779998999999997</v>
      </c>
      <c r="D51">
        <v>27.299999</v>
      </c>
      <c r="E51">
        <v>29.280000999999999</v>
      </c>
      <c r="F51">
        <v>1980900</v>
      </c>
      <c r="G51">
        <v>29.280000999999999</v>
      </c>
    </row>
    <row r="52" spans="1:7" x14ac:dyDescent="0.2">
      <c r="A52" s="1">
        <v>41122</v>
      </c>
      <c r="B52">
        <v>27.99</v>
      </c>
      <c r="C52">
        <v>31.299999</v>
      </c>
      <c r="D52">
        <v>25.52</v>
      </c>
      <c r="E52">
        <v>28.52</v>
      </c>
      <c r="F52">
        <v>1087900</v>
      </c>
      <c r="G52">
        <v>28.52</v>
      </c>
    </row>
    <row r="53" spans="1:7" x14ac:dyDescent="0.2">
      <c r="A53" s="1">
        <v>41092</v>
      </c>
      <c r="B53">
        <v>31.35</v>
      </c>
      <c r="C53">
        <v>36</v>
      </c>
      <c r="D53">
        <v>27.209999</v>
      </c>
      <c r="E53">
        <v>27.42</v>
      </c>
      <c r="F53">
        <v>1624600</v>
      </c>
      <c r="G53">
        <v>27.42</v>
      </c>
    </row>
    <row r="54" spans="1:7" x14ac:dyDescent="0.2">
      <c r="A54" s="1">
        <v>41061</v>
      </c>
      <c r="B54">
        <v>28.530000999999999</v>
      </c>
      <c r="C54">
        <v>34.5</v>
      </c>
      <c r="D54">
        <v>27.110001</v>
      </c>
      <c r="E54">
        <v>31.290001</v>
      </c>
      <c r="F54">
        <v>1297700</v>
      </c>
      <c r="G54">
        <v>31.290001</v>
      </c>
    </row>
    <row r="55" spans="1:7" x14ac:dyDescent="0.2">
      <c r="A55" s="1">
        <v>41030</v>
      </c>
      <c r="B55">
        <v>33.130001</v>
      </c>
      <c r="C55">
        <v>34.68</v>
      </c>
      <c r="D55">
        <v>26.83</v>
      </c>
      <c r="E55">
        <v>29.5</v>
      </c>
      <c r="F55">
        <v>1604700</v>
      </c>
      <c r="G55">
        <v>29.5</v>
      </c>
    </row>
    <row r="56" spans="1:7" x14ac:dyDescent="0.2">
      <c r="A56" s="1">
        <v>41001</v>
      </c>
      <c r="B56">
        <v>37.330002</v>
      </c>
      <c r="C56">
        <v>38.470001000000003</v>
      </c>
      <c r="D56">
        <v>31</v>
      </c>
      <c r="E56">
        <v>33.130001</v>
      </c>
      <c r="F56">
        <v>1158300</v>
      </c>
      <c r="G56">
        <v>33.130001</v>
      </c>
    </row>
    <row r="57" spans="1:7" x14ac:dyDescent="0.2">
      <c r="A57" s="1">
        <v>40969</v>
      </c>
      <c r="B57">
        <v>33.509998000000003</v>
      </c>
      <c r="C57">
        <v>39.950001</v>
      </c>
      <c r="D57">
        <v>32.619999</v>
      </c>
      <c r="E57">
        <v>37.240001999999997</v>
      </c>
      <c r="F57">
        <v>1047700</v>
      </c>
      <c r="G57">
        <v>37.240001999999997</v>
      </c>
    </row>
    <row r="58" spans="1:7" x14ac:dyDescent="0.2">
      <c r="A58" s="1">
        <v>40940</v>
      </c>
      <c r="B58">
        <v>29.07</v>
      </c>
      <c r="C58">
        <v>34.970001000000003</v>
      </c>
      <c r="D58">
        <v>29</v>
      </c>
      <c r="E58">
        <v>33.409999999999997</v>
      </c>
      <c r="F58">
        <v>1186400</v>
      </c>
      <c r="G58">
        <v>33.409999999999997</v>
      </c>
    </row>
    <row r="59" spans="1:7" x14ac:dyDescent="0.2">
      <c r="A59" s="1">
        <v>40911</v>
      </c>
      <c r="B59">
        <v>28.940000999999999</v>
      </c>
      <c r="C59">
        <v>30</v>
      </c>
      <c r="D59">
        <v>22.639999</v>
      </c>
      <c r="E59">
        <v>29.07</v>
      </c>
      <c r="F59">
        <v>1328300</v>
      </c>
      <c r="G59">
        <v>29.07</v>
      </c>
    </row>
    <row r="60" spans="1:7" x14ac:dyDescent="0.2">
      <c r="A60" s="1">
        <v>40878</v>
      </c>
      <c r="B60">
        <v>32.57</v>
      </c>
      <c r="C60">
        <v>35</v>
      </c>
      <c r="D60">
        <v>26.030000999999999</v>
      </c>
      <c r="E60">
        <v>28.559999000000001</v>
      </c>
      <c r="F60">
        <v>1022300</v>
      </c>
      <c r="G60">
        <v>28.559999000000001</v>
      </c>
    </row>
    <row r="61" spans="1:7" x14ac:dyDescent="0.2">
      <c r="A61" s="1">
        <v>40848</v>
      </c>
      <c r="B61">
        <v>28.389999</v>
      </c>
      <c r="C61">
        <v>35</v>
      </c>
      <c r="D61">
        <v>28</v>
      </c>
      <c r="E61">
        <v>32.740001999999997</v>
      </c>
      <c r="F61">
        <v>1267000</v>
      </c>
      <c r="G61">
        <v>32.740001999999997</v>
      </c>
    </row>
    <row r="62" spans="1:7" x14ac:dyDescent="0.2">
      <c r="A62" s="1">
        <v>40835</v>
      </c>
      <c r="B62">
        <v>28.02</v>
      </c>
      <c r="C62">
        <v>30</v>
      </c>
      <c r="D62">
        <v>27</v>
      </c>
      <c r="E62">
        <v>29.370000999999998</v>
      </c>
      <c r="F62">
        <v>1049100</v>
      </c>
      <c r="G62">
        <v>29.370000999999998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F3" sqref="F3:G62"/>
    </sheetView>
  </sheetViews>
  <sheetFormatPr defaultRowHeight="12.75" x14ac:dyDescent="0.2"/>
  <cols>
    <col min="1" max="1" width="14" customWidth="1"/>
    <col min="4" max="5" width="12.5" customWidth="1"/>
    <col min="7" max="8" width="11.625" style="2" customWidth="1"/>
  </cols>
  <sheetData>
    <row r="1" spans="1:8" x14ac:dyDescent="0.2">
      <c r="C1" s="17" t="s">
        <v>25</v>
      </c>
      <c r="D1" s="18"/>
      <c r="E1" s="12"/>
      <c r="F1" t="s">
        <v>27</v>
      </c>
    </row>
    <row r="2" spans="1:8" x14ac:dyDescent="0.2">
      <c r="A2" t="s">
        <v>0</v>
      </c>
      <c r="B2" s="3" t="s">
        <v>1</v>
      </c>
      <c r="C2" s="3" t="s">
        <v>26</v>
      </c>
      <c r="D2" s="3" t="s">
        <v>3</v>
      </c>
      <c r="E2" s="3"/>
      <c r="F2" t="s">
        <v>4</v>
      </c>
      <c r="G2" t="s">
        <v>2</v>
      </c>
      <c r="H2"/>
    </row>
    <row r="3" spans="1:8" x14ac:dyDescent="0.2">
      <c r="A3" s="1">
        <v>42646</v>
      </c>
      <c r="B3" s="11">
        <f>('[1]NYSE - SPY'!G2-'[1]NYSE - SPY'!G3)/'[1]NYSE - SPY'!G3</f>
        <v>-9.3388995468483647E-3</v>
      </c>
      <c r="C3" s="11">
        <f>('[1]Nasdaq - TSLA'!G2-'[1]Nasdaq - TSLA'!G3)/'[1]Nasdaq - TSLA'!G3</f>
        <v>-2.4163079077405652E-2</v>
      </c>
      <c r="D3" s="11">
        <f>'[1]30 day Treasury Bills'!B3/12/100</f>
        <v>1.5833333333333335E-4</v>
      </c>
      <c r="E3" s="11"/>
      <c r="F3" s="13"/>
      <c r="G3" s="13"/>
      <c r="H3" s="13"/>
    </row>
    <row r="4" spans="1:8" x14ac:dyDescent="0.2">
      <c r="A4" s="1">
        <v>42614</v>
      </c>
      <c r="B4" s="11">
        <f>('[1]NYSE - SPY'!G3-'[1]NYSE - SPY'!G4)/'[1]NYSE - SPY'!G4</f>
        <v>5.8061622578290325E-5</v>
      </c>
      <c r="C4" s="11">
        <f>('[1]Nasdaq - TSLA'!G3-'[1]Nasdaq - TSLA'!G4)/'[1]Nasdaq - TSLA'!G4</f>
        <v>-3.7639715995465214E-2</v>
      </c>
      <c r="D4" s="11">
        <f>'[1]30 day Treasury Bills'!B4/12/100</f>
        <v>2.1666666666666668E-4</v>
      </c>
      <c r="E4" s="11"/>
      <c r="F4" s="13"/>
      <c r="G4" s="13"/>
      <c r="H4" s="13"/>
    </row>
    <row r="5" spans="1:8" x14ac:dyDescent="0.2">
      <c r="A5" s="1">
        <v>42583</v>
      </c>
      <c r="B5" s="11">
        <f>('[1]NYSE - SPY'!G4-'[1]NYSE - SPY'!G5)/'[1]NYSE - SPY'!G5</f>
        <v>1.197511916330616E-3</v>
      </c>
      <c r="C5" s="11">
        <f>('[1]Nasdaq - TSLA'!G4-'[1]Nasdaq - TSLA'!G5)/'[1]Nasdaq - TSLA'!G5</f>
        <v>-9.702286587657083E-2</v>
      </c>
      <c r="D5" s="11">
        <f>'[1]30 day Treasury Bills'!B5/12/100</f>
        <v>1.4999999999999999E-4</v>
      </c>
      <c r="E5" s="11"/>
      <c r="F5" s="13"/>
      <c r="G5" s="13"/>
      <c r="H5" s="13"/>
    </row>
    <row r="6" spans="1:8" x14ac:dyDescent="0.2">
      <c r="A6" s="1">
        <v>42552</v>
      </c>
      <c r="B6" s="11">
        <f>('[1]NYSE - SPY'!G5-'[1]NYSE - SPY'!G6)/'[1]NYSE - SPY'!G6</f>
        <v>3.6471301369252092E-2</v>
      </c>
      <c r="C6" s="11">
        <f>('[1]Nasdaq - TSLA'!G5-'[1]Nasdaq - TSLA'!G6)/'[1]Nasdaq - TSLA'!G6</f>
        <v>0.10603916575296388</v>
      </c>
      <c r="D6" s="11">
        <f>'[1]30 day Treasury Bills'!B6/12/100</f>
        <v>1.5833333333333335E-4</v>
      </c>
      <c r="E6" s="11"/>
      <c r="F6" s="13"/>
      <c r="G6" s="13"/>
      <c r="H6" s="13"/>
    </row>
    <row r="7" spans="1:8" x14ac:dyDescent="0.2">
      <c r="A7" s="1">
        <v>42522</v>
      </c>
      <c r="B7" s="11">
        <f>('[1]NYSE - SPY'!G6-'[1]NYSE - SPY'!G7)/'[1]NYSE - SPY'!G7</f>
        <v>3.4758593051011743E-3</v>
      </c>
      <c r="C7" s="11">
        <f>('[1]Nasdaq - TSLA'!G6-'[1]Nasdaq - TSLA'!G7)/'[1]Nasdaq - TSLA'!G7</f>
        <v>-4.9052534140617894E-2</v>
      </c>
      <c r="D7" s="11">
        <f>'[1]30 day Treasury Bills'!B7/12/100</f>
        <v>2.2500000000000002E-4</v>
      </c>
      <c r="E7" s="11"/>
      <c r="F7" s="13"/>
      <c r="G7" s="13"/>
      <c r="H7" s="13"/>
    </row>
    <row r="8" spans="1:8" x14ac:dyDescent="0.2">
      <c r="A8" s="1">
        <v>42492</v>
      </c>
      <c r="B8" s="11">
        <f>('[1]NYSE - SPY'!G7-'[1]NYSE - SPY'!G8)/'[1]NYSE - SPY'!G8</f>
        <v>1.7011499302375478E-2</v>
      </c>
      <c r="C8" s="11">
        <f>('[1]Nasdaq - TSLA'!G7-'[1]Nasdaq - TSLA'!G8)/'[1]Nasdaq - TSLA'!G8</f>
        <v>-7.2811095547663574E-2</v>
      </c>
      <c r="D8" s="11">
        <f>'[1]30 day Treasury Bills'!B8/12/100</f>
        <v>1.3333333333333334E-4</v>
      </c>
      <c r="E8" s="11"/>
      <c r="F8" s="13"/>
      <c r="G8" s="13"/>
      <c r="H8" s="13"/>
    </row>
    <row r="9" spans="1:8" x14ac:dyDescent="0.2">
      <c r="A9" s="1">
        <v>42461</v>
      </c>
      <c r="B9" s="11">
        <f>('[1]NYSE - SPY'!G8-'[1]NYSE - SPY'!G9)/'[1]NYSE - SPY'!G9</f>
        <v>3.9412148562599485E-3</v>
      </c>
      <c r="C9" s="11">
        <f>('[1]Nasdaq - TSLA'!G8-'[1]Nasdaq - TSLA'!G9)/'[1]Nasdaq - TSLA'!G9</f>
        <v>4.7830399132516896E-2</v>
      </c>
      <c r="D9" s="11">
        <f>'[1]30 day Treasury Bills'!B9/12/100</f>
        <v>1.4999999999999999E-4</v>
      </c>
      <c r="E9" s="11"/>
      <c r="F9" s="13"/>
      <c r="G9" s="13"/>
      <c r="H9" s="13"/>
    </row>
    <row r="10" spans="1:8" x14ac:dyDescent="0.2">
      <c r="A10" s="1">
        <v>42430</v>
      </c>
      <c r="B10" s="11">
        <f>('[1]NYSE - SPY'!G9-'[1]NYSE - SPY'!G10)/'[1]NYSE - SPY'!G10</f>
        <v>6.7266118802160643E-2</v>
      </c>
      <c r="C10" s="11">
        <f>('[1]Nasdaq - TSLA'!G9-'[1]Nasdaq - TSLA'!G10)/'[1]Nasdaq - TSLA'!G10</f>
        <v>0.19715527734115013</v>
      </c>
      <c r="D10" s="11">
        <f>'[1]30 day Treasury Bills'!B10/12/100</f>
        <v>1.8333333333333334E-4</v>
      </c>
      <c r="E10" s="11"/>
      <c r="F10" s="13"/>
      <c r="G10" s="13"/>
      <c r="H10" s="13"/>
    </row>
    <row r="11" spans="1:8" x14ac:dyDescent="0.2">
      <c r="A11" s="1">
        <v>42401</v>
      </c>
      <c r="B11" s="11">
        <f>('[1]NYSE - SPY'!G10-'[1]NYSE - SPY'!G11)/'[1]NYSE - SPY'!G11</f>
        <v>-8.259469697824189E-4</v>
      </c>
      <c r="C11" s="11">
        <f>('[1]Nasdaq - TSLA'!G10-'[1]Nasdaq - TSLA'!G11)/'[1]Nasdaq - TSLA'!G11</f>
        <v>3.8179707712024695E-3</v>
      </c>
      <c r="D11" s="11">
        <f>'[1]30 day Treasury Bills'!B11/12/100</f>
        <v>1.7499999999999997E-4</v>
      </c>
      <c r="E11" s="11"/>
      <c r="F11" s="13"/>
      <c r="G11" s="13"/>
      <c r="H11" s="13"/>
    </row>
    <row r="12" spans="1:8" x14ac:dyDescent="0.2">
      <c r="A12" s="1">
        <v>42373</v>
      </c>
      <c r="B12" s="11">
        <f>('[1]NYSE - SPY'!G11-'[1]NYSE - SPY'!G12)/'[1]NYSE - SPY'!G12</f>
        <v>-4.9786664175339529E-2</v>
      </c>
      <c r="C12" s="11">
        <f>('[1]Nasdaq - TSLA'!G11-'[1]Nasdaq - TSLA'!G12)/'[1]Nasdaq - TSLA'!G12</f>
        <v>-0.20336652229837349</v>
      </c>
      <c r="D12" s="11">
        <f>'[1]30 day Treasury Bills'!B12/12/100</f>
        <v>1.1666666666666667E-4</v>
      </c>
      <c r="E12" s="11"/>
      <c r="F12" s="13"/>
      <c r="G12" s="13"/>
      <c r="H12" s="13"/>
    </row>
    <row r="13" spans="1:8" x14ac:dyDescent="0.2">
      <c r="A13" s="1">
        <v>42339</v>
      </c>
      <c r="B13" s="11">
        <f>('[1]NYSE - SPY'!G12-'[1]NYSE - SPY'!G13)/'[1]NYSE - SPY'!G13</f>
        <v>-1.7282464188531885E-2</v>
      </c>
      <c r="C13" s="11">
        <f>('[1]Nasdaq - TSLA'!G12-'[1]Nasdaq - TSLA'!G13)/'[1]Nasdaq - TSLA'!G13</f>
        <v>4.2343438772332119E-2</v>
      </c>
      <c r="D13" s="11">
        <f>'[1]30 day Treasury Bills'!B13/12/100</f>
        <v>8.3333333333333331E-5</v>
      </c>
      <c r="E13" s="11"/>
      <c r="F13" s="13"/>
      <c r="G13" s="13"/>
      <c r="H13" s="13"/>
    </row>
    <row r="14" spans="1:8" x14ac:dyDescent="0.2">
      <c r="A14" s="1">
        <v>42310</v>
      </c>
      <c r="B14" s="11">
        <f>('[1]NYSE - SPY'!G13-'[1]NYSE - SPY'!G14)/'[1]NYSE - SPY'!G14</f>
        <v>3.6551141024663194E-3</v>
      </c>
      <c r="C14" s="11">
        <f>('[1]Nasdaq - TSLA'!G13-'[1]Nasdaq - TSLA'!G14)/'[1]Nasdaq - TSLA'!G14</f>
        <v>0.1127434532895384</v>
      </c>
      <c r="D14" s="11">
        <f>'[1]30 day Treasury Bills'!B14/12/100</f>
        <v>8.3333333333333337E-6</v>
      </c>
      <c r="E14" s="11"/>
      <c r="F14" s="13"/>
      <c r="G14" s="13"/>
      <c r="H14" s="13"/>
    </row>
    <row r="15" spans="1:8" x14ac:dyDescent="0.2">
      <c r="A15" s="1">
        <v>42278</v>
      </c>
      <c r="B15" s="11">
        <f>('[1]NYSE - SPY'!G14-'[1]NYSE - SPY'!G15)/'[1]NYSE - SPY'!G15</f>
        <v>8.5059667314369189E-2</v>
      </c>
      <c r="C15" s="11">
        <f>('[1]Nasdaq - TSLA'!G14-'[1]Nasdaq - TSLA'!G15)/'[1]Nasdaq - TSLA'!G15</f>
        <v>-0.16694847826767659</v>
      </c>
      <c r="D15" s="11">
        <f>'[1]30 day Treasury Bills'!B15/12/100</f>
        <v>-1.6666666666666667E-5</v>
      </c>
      <c r="E15" s="11"/>
      <c r="F15" s="13"/>
      <c r="G15" s="13"/>
      <c r="H15" s="13"/>
    </row>
    <row r="16" spans="1:8" x14ac:dyDescent="0.2">
      <c r="A16" s="1">
        <v>42248</v>
      </c>
      <c r="B16" s="11">
        <f>('[1]NYSE - SPY'!G15-'[1]NYSE - SPY'!G16)/'[1]NYSE - SPY'!G16</f>
        <v>-2.5515913916782273E-2</v>
      </c>
      <c r="C16" s="11">
        <f>('[1]Nasdaq - TSLA'!G15-'[1]Nasdaq - TSLA'!G16)/'[1]Nasdaq - TSLA'!G16</f>
        <v>-2.6499799457960923E-3</v>
      </c>
      <c r="D16" s="11">
        <f>'[1]30 day Treasury Bills'!B16/12/100</f>
        <v>0</v>
      </c>
      <c r="E16" s="11"/>
      <c r="F16" s="13"/>
      <c r="G16" s="13"/>
      <c r="H16" s="13"/>
    </row>
    <row r="17" spans="1:8" x14ac:dyDescent="0.2">
      <c r="A17" s="1">
        <v>42219</v>
      </c>
      <c r="B17" s="11">
        <f>('[1]NYSE - SPY'!G16-'[1]NYSE - SPY'!G17)/'[1]NYSE - SPY'!G17</f>
        <v>-6.0950162237075695E-2</v>
      </c>
      <c r="C17" s="11">
        <f>('[1]Nasdaq - TSLA'!G16-'[1]Nasdaq - TSLA'!G17)/'[1]Nasdaq - TSLA'!G17</f>
        <v>-6.4211896995195819E-2</v>
      </c>
      <c r="D17" s="11">
        <f>'[1]30 day Treasury Bills'!B17/12/100</f>
        <v>3.3333333333333335E-5</v>
      </c>
      <c r="E17" s="11"/>
      <c r="F17" s="13"/>
      <c r="G17" s="13"/>
      <c r="H17" s="13"/>
    </row>
    <row r="18" spans="1:8" x14ac:dyDescent="0.2">
      <c r="A18" s="1">
        <v>42186</v>
      </c>
      <c r="B18" s="11">
        <f>('[1]NYSE - SPY'!G17-'[1]NYSE - SPY'!G18)/'[1]NYSE - SPY'!G18</f>
        <v>2.2589262913710158E-2</v>
      </c>
      <c r="C18" s="11">
        <f>('[1]Nasdaq - TSLA'!G17-'[1]Nasdaq - TSLA'!G18)/'[1]Nasdaq - TSLA'!G18</f>
        <v>-7.8655629663177528E-3</v>
      </c>
      <c r="D18" s="11">
        <f>'[1]30 day Treasury Bills'!B18/12/100</f>
        <v>1.6666666666666667E-5</v>
      </c>
      <c r="E18" s="11"/>
      <c r="F18" s="13"/>
      <c r="G18" s="13"/>
      <c r="H18" s="13"/>
    </row>
    <row r="19" spans="1:8" x14ac:dyDescent="0.2">
      <c r="A19" s="1">
        <v>42156</v>
      </c>
      <c r="B19" s="11">
        <f>('[1]NYSE - SPY'!G18-'[1]NYSE - SPY'!G19)/'[1]NYSE - SPY'!G19</f>
        <v>-2.0312126535099059E-2</v>
      </c>
      <c r="C19" s="11">
        <f>('[1]Nasdaq - TSLA'!G18-'[1]Nasdaq - TSLA'!G19)/'[1]Nasdaq - TSLA'!G19</f>
        <v>6.9617251958326409E-2</v>
      </c>
      <c r="D19" s="11">
        <f>'[1]30 day Treasury Bills'!B19/12/100</f>
        <v>8.3333333333333337E-6</v>
      </c>
      <c r="E19" s="11"/>
      <c r="F19" s="13"/>
      <c r="G19" s="13"/>
      <c r="H19" s="13"/>
    </row>
    <row r="20" spans="1:8" x14ac:dyDescent="0.2">
      <c r="A20" s="1">
        <v>42125</v>
      </c>
      <c r="B20" s="11">
        <f>('[1]NYSE - SPY'!G19-'[1]NYSE - SPY'!G20)/'[1]NYSE - SPY'!G20</f>
        <v>1.2856178188148503E-2</v>
      </c>
      <c r="C20" s="11">
        <f>('[1]Nasdaq - TSLA'!G19-'[1]Nasdaq - TSLA'!G20)/'[1]Nasdaq - TSLA'!G20</f>
        <v>0.10948904964181752</v>
      </c>
      <c r="D20" s="11">
        <f>'[1]30 day Treasury Bills'!B20/12/100</f>
        <v>-8.3333333333333337E-6</v>
      </c>
      <c r="E20" s="11"/>
      <c r="F20" s="13"/>
      <c r="G20" s="13"/>
      <c r="H20" s="13"/>
    </row>
    <row r="21" spans="1:8" x14ac:dyDescent="0.2">
      <c r="A21" s="1">
        <v>42095</v>
      </c>
      <c r="B21" s="11">
        <f>('[1]NYSE - SPY'!G20-'[1]NYSE - SPY'!G21)/'[1]NYSE - SPY'!G21</f>
        <v>9.8339066691490572E-3</v>
      </c>
      <c r="C21" s="11">
        <f>('[1]Nasdaq - TSLA'!G20-'[1]Nasdaq - TSLA'!G21)/'[1]Nasdaq - TSLA'!G21</f>
        <v>0.19748899830504851</v>
      </c>
      <c r="D21" s="11">
        <f>'[1]30 day Treasury Bills'!B21/12/100</f>
        <v>4.1666666666666665E-5</v>
      </c>
      <c r="E21" s="11"/>
      <c r="F21" s="13"/>
      <c r="G21" s="13"/>
      <c r="H21" s="13"/>
    </row>
    <row r="22" spans="1:8" x14ac:dyDescent="0.2">
      <c r="A22" s="1">
        <v>42065</v>
      </c>
      <c r="B22" s="11">
        <f>('[1]NYSE - SPY'!G21-'[1]NYSE - SPY'!G22)/'[1]NYSE - SPY'!G22</f>
        <v>-1.5705719945143533E-2</v>
      </c>
      <c r="C22" s="11">
        <f>('[1]Nasdaq - TSLA'!G21-'[1]Nasdaq - TSLA'!G22)/'[1]Nasdaq - TSLA'!G22</f>
        <v>-7.1653350480050226E-2</v>
      </c>
      <c r="D22" s="11">
        <f>'[1]30 day Treasury Bills'!B22/12/100</f>
        <v>1.6666666666666667E-5</v>
      </c>
      <c r="E22" s="11"/>
      <c r="F22" s="13"/>
      <c r="G22" s="13"/>
      <c r="H22" s="13"/>
    </row>
    <row r="23" spans="1:8" x14ac:dyDescent="0.2">
      <c r="A23" s="1">
        <v>42037</v>
      </c>
      <c r="B23" s="11">
        <f>('[1]NYSE - SPY'!G22-'[1]NYSE - SPY'!G23)/'[1]NYSE - SPY'!G23</f>
        <v>5.6204627617622897E-2</v>
      </c>
      <c r="C23" s="11">
        <f>('[1]Nasdaq - TSLA'!G22-'[1]Nasdaq - TSLA'!G23)/'[1]Nasdaq - TSLA'!G23</f>
        <v>-1.2770628307348579E-3</v>
      </c>
      <c r="D23" s="11">
        <f>'[1]30 day Treasury Bills'!B23/12/100</f>
        <v>8.3333333333333337E-6</v>
      </c>
      <c r="E23" s="11"/>
      <c r="F23" s="13"/>
      <c r="G23" s="13"/>
      <c r="H23" s="13"/>
    </row>
    <row r="24" spans="1:8" x14ac:dyDescent="0.2">
      <c r="A24" s="1">
        <v>42006</v>
      </c>
      <c r="B24" s="11">
        <f>('[1]NYSE - SPY'!G23-'[1]NYSE - SPY'!G24)/'[1]NYSE - SPY'!G24</f>
        <v>-2.9629240009291596E-2</v>
      </c>
      <c r="C24" s="11">
        <f>('[1]Nasdaq - TSLA'!G23-'[1]Nasdaq - TSLA'!G24)/'[1]Nasdaq - TSLA'!G24</f>
        <v>-8.4573524849178905E-2</v>
      </c>
      <c r="D24" s="11">
        <f>'[1]30 day Treasury Bills'!B24/12/100</f>
        <v>2.5000000000000001E-5</v>
      </c>
      <c r="E24" s="11"/>
      <c r="F24" s="13"/>
      <c r="G24" s="13"/>
      <c r="H24" s="13"/>
    </row>
    <row r="25" spans="1:8" x14ac:dyDescent="0.2">
      <c r="A25" s="1">
        <v>41974</v>
      </c>
      <c r="B25" s="11">
        <f>('[1]NYSE - SPY'!G24-'[1]NYSE - SPY'!G25)/'[1]NYSE - SPY'!G25</f>
        <v>-2.5365935449635523E-3</v>
      </c>
      <c r="C25" s="11">
        <f>('[1]Nasdaq - TSLA'!G24-'[1]Nasdaq - TSLA'!G25)/'[1]Nasdaq - TSLA'!G25</f>
        <v>-9.0422049886765152E-2</v>
      </c>
      <c r="D25" s="11">
        <f>'[1]30 day Treasury Bills'!B25/12/100</f>
        <v>3.3333333333333335E-5</v>
      </c>
      <c r="E25" s="11"/>
      <c r="F25" s="13"/>
      <c r="G25" s="13"/>
      <c r="H25" s="13"/>
    </row>
    <row r="26" spans="1:8" x14ac:dyDescent="0.2">
      <c r="A26" s="1">
        <v>41946</v>
      </c>
      <c r="B26" s="11">
        <f>('[1]NYSE - SPY'!G25-'[1]NYSE - SPY'!G26)/'[1]NYSE - SPY'!G26</f>
        <v>2.7471962379556729E-2</v>
      </c>
      <c r="C26" s="11">
        <f>('[1]Nasdaq - TSLA'!G25-'[1]Nasdaq - TSLA'!G26)/'[1]Nasdaq - TSLA'!G26</f>
        <v>1.1667385333066447E-2</v>
      </c>
      <c r="D26" s="11">
        <f>'[1]30 day Treasury Bills'!B26/12/100</f>
        <v>8.3333333333333337E-6</v>
      </c>
      <c r="E26" s="11"/>
      <c r="F26" s="13"/>
      <c r="G26" s="13"/>
      <c r="H26" s="13"/>
    </row>
    <row r="27" spans="1:8" x14ac:dyDescent="0.2">
      <c r="A27" s="1">
        <v>41913</v>
      </c>
      <c r="B27" s="11">
        <f>('[1]NYSE - SPY'!G26-'[1]NYSE - SPY'!G27)/'[1]NYSE - SPY'!G27</f>
        <v>2.3550895592602834E-2</v>
      </c>
      <c r="C27" s="11">
        <f>('[1]Nasdaq - TSLA'!G26-'[1]Nasdaq - TSLA'!G27)/'[1]Nasdaq - TSLA'!G27</f>
        <v>-4.0382232910316585E-3</v>
      </c>
      <c r="D27" s="11">
        <f>'[1]30 day Treasury Bills'!B27/12/100</f>
        <v>1.6666666666666667E-5</v>
      </c>
      <c r="E27" s="11"/>
      <c r="F27" s="13"/>
      <c r="G27" s="13"/>
      <c r="H27" s="13"/>
    </row>
    <row r="28" spans="1:8" x14ac:dyDescent="0.2">
      <c r="A28" s="1">
        <v>41884</v>
      </c>
      <c r="B28" s="11">
        <f>('[1]NYSE - SPY'!G27-'[1]NYSE - SPY'!G28)/'[1]NYSE - SPY'!G28</f>
        <v>-1.3796259131462325E-2</v>
      </c>
      <c r="C28" s="11">
        <f>('[1]Nasdaq - TSLA'!G27-'[1]Nasdaq - TSLA'!G28)/'[1]Nasdaq - TSLA'!G28</f>
        <v>-0.10018545716638684</v>
      </c>
      <c r="D28" s="11">
        <f>'[1]30 day Treasury Bills'!B28/12/100</f>
        <v>1.6666666666666667E-5</v>
      </c>
      <c r="E28" s="11"/>
      <c r="F28" s="13"/>
      <c r="G28" s="13"/>
      <c r="H28" s="13"/>
    </row>
    <row r="29" spans="1:8" x14ac:dyDescent="0.2">
      <c r="A29" s="1">
        <v>41852</v>
      </c>
      <c r="B29" s="11">
        <f>('[1]NYSE - SPY'!G28-'[1]NYSE - SPY'!G29)/'[1]NYSE - SPY'!G29</f>
        <v>3.9463497779472445E-2</v>
      </c>
      <c r="C29" s="11">
        <f>('[1]Nasdaq - TSLA'!G28-'[1]Nasdaq - TSLA'!G29)/'[1]Nasdaq - TSLA'!G29</f>
        <v>0.20779224530507512</v>
      </c>
      <c r="D29" s="11">
        <f>'[1]30 day Treasury Bills'!B29/12/100</f>
        <v>8.3333333333333337E-6</v>
      </c>
      <c r="E29" s="11"/>
      <c r="F29" s="13"/>
      <c r="G29" s="13"/>
      <c r="H29" s="13"/>
    </row>
    <row r="30" spans="1:8" x14ac:dyDescent="0.2">
      <c r="A30" s="1">
        <v>41821</v>
      </c>
      <c r="B30" s="11">
        <f>('[1]NYSE - SPY'!G29-'[1]NYSE - SPY'!G30)/'[1]NYSE - SPY'!G30</f>
        <v>-1.3437579046262232E-2</v>
      </c>
      <c r="C30" s="11">
        <f>('[1]Nasdaq - TSLA'!G29-'[1]Nasdaq - TSLA'!G30)/'[1]Nasdaq - TSLA'!G30</f>
        <v>-6.9815859117019582E-2</v>
      </c>
      <c r="D30" s="11">
        <f>'[1]30 day Treasury Bills'!B30/12/100</f>
        <v>1.6666666666666667E-5</v>
      </c>
      <c r="E30" s="11"/>
      <c r="F30" s="13"/>
      <c r="G30" s="13"/>
      <c r="H30" s="13"/>
    </row>
    <row r="31" spans="1:8" x14ac:dyDescent="0.2">
      <c r="A31" s="1">
        <v>41792</v>
      </c>
      <c r="B31" s="11">
        <f>('[1]NYSE - SPY'!G30-'[1]NYSE - SPY'!G31)/'[1]NYSE - SPY'!G31</f>
        <v>2.06448511000333E-2</v>
      </c>
      <c r="C31" s="11">
        <f>('[1]Nasdaq - TSLA'!G30-'[1]Nasdaq - TSLA'!G31)/'[1]Nasdaq - TSLA'!G31</f>
        <v>0.15541220281249071</v>
      </c>
      <c r="D31" s="11">
        <f>'[1]30 day Treasury Bills'!B31/12/100</f>
        <v>4.1666666666666665E-5</v>
      </c>
      <c r="E31" s="11"/>
      <c r="F31" s="13"/>
      <c r="G31" s="13"/>
      <c r="H31" s="13"/>
    </row>
    <row r="32" spans="1:8" x14ac:dyDescent="0.2">
      <c r="A32" s="1">
        <v>41760</v>
      </c>
      <c r="B32" s="11">
        <f>('[1]NYSE - SPY'!G31-'[1]NYSE - SPY'!G32)/'[1]NYSE - SPY'!G32</f>
        <v>2.3206383515592354E-2</v>
      </c>
      <c r="C32" s="11">
        <f>('[1]Nasdaq - TSLA'!G31-'[1]Nasdaq - TSLA'!G32)/'[1]Nasdaq - TSLA'!G32</f>
        <v>-5.7720429350710978E-4</v>
      </c>
      <c r="D32" s="11">
        <f>'[1]30 day Treasury Bills'!B32/12/100</f>
        <v>1.6666666666666667E-5</v>
      </c>
      <c r="E32" s="11"/>
      <c r="F32" s="13"/>
      <c r="G32" s="13"/>
      <c r="H32" s="13"/>
    </row>
    <row r="33" spans="1:8" x14ac:dyDescent="0.2">
      <c r="A33" s="1">
        <v>41730</v>
      </c>
      <c r="B33" s="11">
        <f>('[1]NYSE - SPY'!G32-'[1]NYSE - SPY'!G33)/'[1]NYSE - SPY'!G33</f>
        <v>6.9515489770522812E-3</v>
      </c>
      <c r="C33" s="11">
        <f>('[1]Nasdaq - TSLA'!G32-'[1]Nasdaq - TSLA'!G33)/'[1]Nasdaq - TSLA'!G33</f>
        <v>-2.6864860065217815E-3</v>
      </c>
      <c r="D33" s="11">
        <f>'[1]30 day Treasury Bills'!B33/12/100</f>
        <v>2.5000000000000001E-5</v>
      </c>
      <c r="E33" s="11"/>
      <c r="F33" s="13"/>
      <c r="G33" s="13"/>
      <c r="H33" s="13"/>
    </row>
    <row r="34" spans="1:8" x14ac:dyDescent="0.2">
      <c r="A34" s="1">
        <v>41701</v>
      </c>
      <c r="B34" s="11">
        <f>('[1]NYSE - SPY'!G33-'[1]NYSE - SPY'!G34)/'[1]NYSE - SPY'!G34</f>
        <v>8.2955559755339362E-3</v>
      </c>
      <c r="C34" s="11">
        <f>('[1]Nasdaq - TSLA'!G33-'[1]Nasdaq - TSLA'!G34)/'[1]Nasdaq - TSLA'!G34</f>
        <v>-0.14852334993279159</v>
      </c>
      <c r="D34" s="11">
        <f>'[1]30 day Treasury Bills'!B34/12/100</f>
        <v>3.3333333333333335E-5</v>
      </c>
      <c r="E34" s="11"/>
      <c r="F34" s="13"/>
      <c r="G34" s="13"/>
      <c r="H34" s="13"/>
    </row>
    <row r="35" spans="1:8" x14ac:dyDescent="0.2">
      <c r="A35" s="1">
        <v>41673</v>
      </c>
      <c r="B35" s="11">
        <f>('[1]NYSE - SPY'!G34-'[1]NYSE - SPY'!G35)/'[1]NYSE - SPY'!G35</f>
        <v>4.551578162594918E-2</v>
      </c>
      <c r="C35" s="11">
        <f>('[1]Nasdaq - TSLA'!G34-'[1]Nasdaq - TSLA'!G35)/'[1]Nasdaq - TSLA'!G35</f>
        <v>0.34948455213087382</v>
      </c>
      <c r="D35" s="11">
        <f>'[1]30 day Treasury Bills'!B35/12/100</f>
        <v>2.5000000000000001E-5</v>
      </c>
      <c r="E35" s="11"/>
      <c r="F35" s="13"/>
      <c r="G35" s="13"/>
      <c r="H35" s="13"/>
    </row>
    <row r="36" spans="1:8" x14ac:dyDescent="0.2">
      <c r="A36" s="1">
        <v>41641</v>
      </c>
      <c r="B36" s="11">
        <f>('[1]NYSE - SPY'!G35-'[1]NYSE - SPY'!G36)/'[1]NYSE - SPY'!G36</f>
        <v>-3.5248309496392675E-2</v>
      </c>
      <c r="C36" s="11">
        <f>('[1]Nasdaq - TSLA'!G35-'[1]Nasdaq - TSLA'!G36)/'[1]Nasdaq - TSLA'!G36</f>
        <v>0.2059430462115357</v>
      </c>
      <c r="D36" s="11">
        <f>'[1]30 day Treasury Bills'!B36/12/100</f>
        <v>8.3333333333333337E-6</v>
      </c>
      <c r="E36" s="11"/>
      <c r="F36" s="13"/>
      <c r="G36" s="13"/>
      <c r="H36" s="13"/>
    </row>
    <row r="37" spans="1:8" x14ac:dyDescent="0.2">
      <c r="A37" s="1">
        <v>41610</v>
      </c>
      <c r="B37" s="11">
        <f>('[1]NYSE - SPY'!G36-'[1]NYSE - SPY'!G37)/'[1]NYSE - SPY'!G37</f>
        <v>2.5926482991286474E-2</v>
      </c>
      <c r="C37" s="11">
        <f>('[1]Nasdaq - TSLA'!G36-'[1]Nasdaq - TSLA'!G37)/'[1]Nasdaq - TSLA'!G37</f>
        <v>0.18188241814803904</v>
      </c>
      <c r="D37" s="11">
        <f>'[1]30 day Treasury Bills'!B37/12/100</f>
        <v>4.1666666666666665E-5</v>
      </c>
      <c r="E37" s="11"/>
      <c r="F37" s="13"/>
      <c r="G37" s="13"/>
      <c r="H37" s="13"/>
    </row>
    <row r="38" spans="1:8" x14ac:dyDescent="0.2">
      <c r="A38" s="1">
        <v>41579</v>
      </c>
      <c r="B38" s="11">
        <f>('[1]NYSE - SPY'!G37-'[1]NYSE - SPY'!G38)/'[1]NYSE - SPY'!G38</f>
        <v>2.9637639137313588E-2</v>
      </c>
      <c r="C38" s="11">
        <f>('[1]Nasdaq - TSLA'!G37-'[1]Nasdaq - TSLA'!G38)/'[1]Nasdaq - TSLA'!G38</f>
        <v>-0.20420159179440295</v>
      </c>
      <c r="D38" s="11">
        <f>'[1]30 day Treasury Bills'!B38/12/100</f>
        <v>2.5000000000000001E-5</v>
      </c>
      <c r="E38" s="11"/>
      <c r="F38" s="13"/>
      <c r="G38" s="13"/>
      <c r="H38" s="13"/>
    </row>
    <row r="39" spans="1:8" x14ac:dyDescent="0.2">
      <c r="A39" s="1">
        <v>41548</v>
      </c>
      <c r="B39" s="11">
        <f>('[1]NYSE - SPY'!G38-'[1]NYSE - SPY'!G39)/'[1]NYSE - SPY'!G39</f>
        <v>4.6306771271982398E-2</v>
      </c>
      <c r="C39" s="11">
        <f>('[1]Nasdaq - TSLA'!G38-'[1]Nasdaq - TSLA'!G39)/'[1]Nasdaq - TSLA'!G39</f>
        <v>-0.17288097359675683</v>
      </c>
      <c r="D39" s="11">
        <f>'[1]30 day Treasury Bills'!B39/12/100</f>
        <v>2.5000000000000001E-5</v>
      </c>
      <c r="E39" s="11"/>
      <c r="F39" s="13"/>
      <c r="G39" s="13"/>
      <c r="H39" s="13"/>
    </row>
    <row r="40" spans="1:8" x14ac:dyDescent="0.2">
      <c r="A40" s="1">
        <v>41520</v>
      </c>
      <c r="B40" s="11">
        <f>('[1]NYSE - SPY'!G39-'[1]NYSE - SPY'!G40)/'[1]NYSE - SPY'!G40</f>
        <v>3.1646397723597529E-2</v>
      </c>
      <c r="C40" s="11">
        <f>('[1]Nasdaq - TSLA'!G39-'[1]Nasdaq - TSLA'!G40)/'[1]Nasdaq - TSLA'!G40</f>
        <v>0.14420115384615378</v>
      </c>
      <c r="D40" s="11">
        <f>'[1]30 day Treasury Bills'!B40/12/100</f>
        <v>1.6666666666666667E-5</v>
      </c>
      <c r="E40" s="11"/>
      <c r="F40" s="13"/>
      <c r="G40" s="13"/>
      <c r="H40" s="13"/>
    </row>
    <row r="41" spans="1:8" x14ac:dyDescent="0.2">
      <c r="A41" s="1">
        <v>41487</v>
      </c>
      <c r="B41" s="11">
        <f>('[1]NYSE - SPY'!G40-'[1]NYSE - SPY'!G41)/'[1]NYSE - SPY'!G41</f>
        <v>-2.9992368010418081E-2</v>
      </c>
      <c r="C41" s="11">
        <f>('[1]Nasdaq - TSLA'!G40-'[1]Nasdaq - TSLA'!G41)/'[1]Nasdaq - TSLA'!G41</f>
        <v>0.25856420359371612</v>
      </c>
      <c r="D41" s="11">
        <f>'[1]30 day Treasury Bills'!B41/12/100</f>
        <v>2.5000000000000001E-5</v>
      </c>
      <c r="E41" s="11"/>
      <c r="F41" s="13"/>
      <c r="G41" s="13"/>
      <c r="H41" s="13"/>
    </row>
    <row r="42" spans="1:8" x14ac:dyDescent="0.2">
      <c r="A42" s="1">
        <v>41456</v>
      </c>
      <c r="B42" s="11">
        <f>('[1]NYSE - SPY'!G41-'[1]NYSE - SPY'!G42)/'[1]NYSE - SPY'!G42</f>
        <v>5.1676874651834036E-2</v>
      </c>
      <c r="C42" s="11">
        <f>('[1]Nasdaq - TSLA'!G41-'[1]Nasdaq - TSLA'!G42)/'[1]Nasdaq - TSLA'!G42</f>
        <v>0.25074513551839483</v>
      </c>
      <c r="D42" s="11">
        <f>'[1]30 day Treasury Bills'!B42/12/100</f>
        <v>1.6666666666666667E-5</v>
      </c>
      <c r="E42" s="11"/>
      <c r="F42" s="13"/>
      <c r="G42" s="13"/>
      <c r="H42" s="13"/>
    </row>
    <row r="43" spans="1:8" x14ac:dyDescent="0.2">
      <c r="A43" s="1">
        <v>41428</v>
      </c>
      <c r="B43" s="11">
        <f>('[1]NYSE - SPY'!G42-'[1]NYSE - SPY'!G43)/'[1]NYSE - SPY'!G43</f>
        <v>-1.3344501898932834E-2</v>
      </c>
      <c r="C43" s="11">
        <f>('[1]Nasdaq - TSLA'!G42-'[1]Nasdaq - TSLA'!G43)/'[1]Nasdaq - TSLA'!G43</f>
        <v>9.8199660429630478E-2</v>
      </c>
      <c r="D43" s="11">
        <f>'[1]30 day Treasury Bills'!B43/12/100</f>
        <v>2.5000000000000001E-5</v>
      </c>
      <c r="E43" s="11"/>
      <c r="F43" s="13"/>
      <c r="G43" s="13"/>
      <c r="H43" s="13"/>
    </row>
    <row r="44" spans="1:8" x14ac:dyDescent="0.2">
      <c r="A44" s="1">
        <v>41395</v>
      </c>
      <c r="B44" s="11">
        <f>('[1]NYSE - SPY'!G43-'[1]NYSE - SPY'!G44)/'[1]NYSE - SPY'!G44</f>
        <v>2.3609754421492633E-2</v>
      </c>
      <c r="C44" s="11">
        <f>('[1]Nasdaq - TSLA'!G43-'[1]Nasdaq - TSLA'!G44)/'[1]Nasdaq - TSLA'!G44</f>
        <v>0.81070565620649548</v>
      </c>
      <c r="D44" s="11">
        <f>'[1]30 day Treasury Bills'!B44/12/100</f>
        <v>2.5000000000000001E-5</v>
      </c>
      <c r="E44" s="11"/>
      <c r="F44" s="13"/>
      <c r="G44" s="13"/>
      <c r="H44" s="13"/>
    </row>
    <row r="45" spans="1:8" x14ac:dyDescent="0.2">
      <c r="A45" s="1">
        <v>41365</v>
      </c>
      <c r="B45" s="11">
        <f>('[1]NYSE - SPY'!G44-'[1]NYSE - SPY'!G45)/'[1]NYSE - SPY'!G45</f>
        <v>1.9212340453248669E-2</v>
      </c>
      <c r="C45" s="11">
        <f>('[1]Nasdaq - TSLA'!G44-'[1]Nasdaq - TSLA'!G45)/'[1]Nasdaq - TSLA'!G45</f>
        <v>0.42491431578026678</v>
      </c>
      <c r="D45" s="11">
        <f>'[1]30 day Treasury Bills'!B45/12/100</f>
        <v>3.3333333333333335E-5</v>
      </c>
      <c r="E45" s="11"/>
      <c r="F45" s="13"/>
      <c r="G45" s="13"/>
      <c r="H45" s="13"/>
    </row>
    <row r="46" spans="1:8" x14ac:dyDescent="0.2">
      <c r="A46" s="1">
        <v>41334</v>
      </c>
      <c r="B46" s="11">
        <f>('[1]NYSE - SPY'!G45-'[1]NYSE - SPY'!G46)/'[1]NYSE - SPY'!G46</f>
        <v>3.7971202242845968E-2</v>
      </c>
      <c r="C46" s="11">
        <f>('[1]Nasdaq - TSLA'!G45-'[1]Nasdaq - TSLA'!G46)/'[1]Nasdaq - TSLA'!G46</f>
        <v>8.7855205980177736E-2</v>
      </c>
      <c r="D46" s="11">
        <f>'[1]30 day Treasury Bills'!B46/12/100</f>
        <v>5.8333333333333333E-5</v>
      </c>
      <c r="E46" s="11"/>
      <c r="F46" s="13"/>
      <c r="G46" s="13"/>
      <c r="H46" s="13"/>
    </row>
    <row r="47" spans="1:8" x14ac:dyDescent="0.2">
      <c r="A47" s="1">
        <v>41306</v>
      </c>
      <c r="B47" s="11">
        <f>('[1]NYSE - SPY'!G46-'[1]NYSE - SPY'!G47)/'[1]NYSE - SPY'!G47</f>
        <v>1.2758855956050249E-2</v>
      </c>
      <c r="C47" s="11">
        <f>('[1]Nasdaq - TSLA'!G46-'[1]Nasdaq - TSLA'!G47)/'[1]Nasdaq - TSLA'!G47</f>
        <v>-7.1447511140896425E-2</v>
      </c>
      <c r="D47" s="11">
        <f>'[1]30 day Treasury Bills'!B47/12/100</f>
        <v>3.3333333333333335E-5</v>
      </c>
      <c r="E47" s="11"/>
      <c r="F47" s="13"/>
      <c r="G47" s="13"/>
      <c r="H47" s="13"/>
    </row>
    <row r="48" spans="1:8" x14ac:dyDescent="0.2">
      <c r="A48" s="1">
        <v>41276</v>
      </c>
      <c r="B48" s="11">
        <f>('[1]NYSE - SPY'!G47-'[1]NYSE - SPY'!G48)/'[1]NYSE - SPY'!G48</f>
        <v>5.119027107229867E-2</v>
      </c>
      <c r="C48" s="11">
        <f>('[1]Nasdaq - TSLA'!G47-'[1]Nasdaq - TSLA'!G48)/'[1]Nasdaq - TSLA'!G48</f>
        <v>0.10746971087894047</v>
      </c>
      <c r="D48" s="11">
        <f>'[1]30 day Treasury Bills'!B48/12/100</f>
        <v>1.6666666666666667E-5</v>
      </c>
      <c r="E48" s="11"/>
      <c r="F48" s="13"/>
      <c r="G48" s="13"/>
      <c r="H48" s="13"/>
    </row>
    <row r="49" spans="1:8" x14ac:dyDescent="0.2">
      <c r="A49" s="1">
        <v>41246</v>
      </c>
      <c r="B49" s="11">
        <f>('[1]NYSE - SPY'!G48-'[1]NYSE - SPY'!G49)/'[1]NYSE - SPY'!G49</f>
        <v>8.9344259646975399E-3</v>
      </c>
      <c r="C49" s="11">
        <f>('[1]Nasdaq - TSLA'!G48-'[1]Nasdaq - TSLA'!G49)/'[1]Nasdaq - TSLA'!G49</f>
        <v>1.4783855706682343E-3</v>
      </c>
      <c r="D49" s="11">
        <f>'[1]30 day Treasury Bills'!B49/12/100</f>
        <v>9.1666666666666668E-5</v>
      </c>
      <c r="E49" s="11"/>
      <c r="F49" s="13"/>
      <c r="G49" s="13"/>
      <c r="H49" s="13"/>
    </row>
    <row r="50" spans="1:8" x14ac:dyDescent="0.2">
      <c r="A50" s="1">
        <v>41214</v>
      </c>
      <c r="B50" s="11">
        <f>('[1]NYSE - SPY'!G49-'[1]NYSE - SPY'!G50)/'[1]NYSE - SPY'!G50</f>
        <v>5.6596847103478924E-3</v>
      </c>
      <c r="C50" s="11">
        <f>('[1]Nasdaq - TSLA'!G49-'[1]Nasdaq - TSLA'!G50)/'[1]Nasdaq - TSLA'!G50</f>
        <v>0.20227519382421585</v>
      </c>
      <c r="D50" s="11">
        <f>'[1]30 day Treasury Bills'!B50/12/100</f>
        <v>7.4999999999999993E-5</v>
      </c>
      <c r="E50" s="11"/>
      <c r="F50" s="13"/>
      <c r="G50" s="13"/>
      <c r="H50" s="13"/>
    </row>
    <row r="51" spans="1:8" x14ac:dyDescent="0.2">
      <c r="A51" s="1">
        <v>41183</v>
      </c>
      <c r="B51" s="11">
        <f>('[1]NYSE - SPY'!G50-'[1]NYSE - SPY'!G51)/'[1]NYSE - SPY'!G51</f>
        <v>-1.8198274187183314E-2</v>
      </c>
      <c r="C51" s="11">
        <f>('[1]Nasdaq - TSLA'!G50-'[1]Nasdaq - TSLA'!G51)/'[1]Nasdaq - TSLA'!G51</f>
        <v>-3.9276023248769602E-2</v>
      </c>
      <c r="D51" s="11">
        <f>'[1]30 day Treasury Bills'!B51/12/100</f>
        <v>5.0000000000000002E-5</v>
      </c>
      <c r="E51" s="11"/>
      <c r="F51" s="13"/>
      <c r="G51" s="13"/>
      <c r="H51" s="13"/>
    </row>
    <row r="52" spans="1:8" x14ac:dyDescent="0.2">
      <c r="A52" s="1">
        <v>41156</v>
      </c>
      <c r="B52" s="11">
        <f>('[1]NYSE - SPY'!G51-'[1]NYSE - SPY'!G52)/'[1]NYSE - SPY'!G52</f>
        <v>2.5350952804286016E-2</v>
      </c>
      <c r="C52" s="11">
        <f>('[1]Nasdaq - TSLA'!G51-'[1]Nasdaq - TSLA'!G52)/'[1]Nasdaq - TSLA'!G52</f>
        <v>2.6648001402524511E-2</v>
      </c>
      <c r="D52" s="11">
        <f>'[1]30 day Treasury Bills'!B52/12/100</f>
        <v>7.4999999999999993E-5</v>
      </c>
      <c r="E52" s="11"/>
      <c r="F52" s="13"/>
      <c r="G52" s="13"/>
      <c r="H52" s="13"/>
    </row>
    <row r="53" spans="1:8" x14ac:dyDescent="0.2">
      <c r="A53" s="1">
        <v>41122</v>
      </c>
      <c r="B53" s="11">
        <f>('[1]NYSE - SPY'!G52-'[1]NYSE - SPY'!G53)/'[1]NYSE - SPY'!G53</f>
        <v>2.5052578830835979E-2</v>
      </c>
      <c r="C53" s="11">
        <f>('[1]Nasdaq - TSLA'!G52-'[1]Nasdaq - TSLA'!G53)/'[1]Nasdaq - TSLA'!G53</f>
        <v>4.011670313639671E-2</v>
      </c>
      <c r="D53" s="11">
        <f>'[1]30 day Treasury Bills'!B53/12/100</f>
        <v>5.8333333333333333E-5</v>
      </c>
      <c r="E53" s="11"/>
      <c r="F53" s="13"/>
      <c r="G53" s="13"/>
      <c r="H53" s="13"/>
    </row>
    <row r="54" spans="1:8" x14ac:dyDescent="0.2">
      <c r="A54" s="1">
        <v>41092</v>
      </c>
      <c r="B54" s="11">
        <f>('[1]NYSE - SPY'!G53-'[1]NYSE - SPY'!G54)/'[1]NYSE - SPY'!G54</f>
        <v>1.1829534352694626E-2</v>
      </c>
      <c r="C54" s="11">
        <f>('[1]Nasdaq - TSLA'!G53-'[1]Nasdaq - TSLA'!G54)/'[1]Nasdaq - TSLA'!G54</f>
        <v>-0.12368171544641364</v>
      </c>
      <c r="D54" s="11">
        <f>'[1]30 day Treasury Bills'!B54/12/100</f>
        <v>3.3333333333333335E-5</v>
      </c>
      <c r="E54" s="11"/>
      <c r="F54" s="13"/>
      <c r="G54" s="13"/>
      <c r="H54" s="13"/>
    </row>
    <row r="55" spans="1:8" x14ac:dyDescent="0.2">
      <c r="A55" s="1">
        <v>41061</v>
      </c>
      <c r="B55" s="11">
        <f>('[1]NYSE - SPY'!G54-'[1]NYSE - SPY'!G55)/'[1]NYSE - SPY'!G55</f>
        <v>4.0581096738641721E-2</v>
      </c>
      <c r="C55" s="11">
        <f>('[1]Nasdaq - TSLA'!G54-'[1]Nasdaq - TSLA'!G55)/'[1]Nasdaq - TSLA'!G55</f>
        <v>6.0678000000000003E-2</v>
      </c>
      <c r="D55" s="11">
        <f>'[1]30 day Treasury Bills'!B55/12/100</f>
        <v>2.5000000000000001E-5</v>
      </c>
      <c r="E55" s="11"/>
      <c r="F55" s="13"/>
      <c r="G55" s="13"/>
      <c r="H55" s="13"/>
    </row>
    <row r="56" spans="1:8" x14ac:dyDescent="0.2">
      <c r="A56" s="1">
        <v>41030</v>
      </c>
      <c r="B56" s="11">
        <f>('[1]NYSE - SPY'!G55-'[1]NYSE - SPY'!G56)/'[1]NYSE - SPY'!G56</f>
        <v>-6.0055717818230027E-2</v>
      </c>
      <c r="C56" s="11">
        <f>('[1]Nasdaq - TSLA'!G55-'[1]Nasdaq - TSLA'!G56)/'[1]Nasdaq - TSLA'!G56</f>
        <v>-0.10956839391583477</v>
      </c>
      <c r="D56" s="11">
        <f>'[1]30 day Treasury Bills'!B56/12/100</f>
        <v>5.8333333333333333E-5</v>
      </c>
      <c r="E56" s="11"/>
      <c r="F56" s="13"/>
      <c r="G56" s="13"/>
      <c r="H56" s="13"/>
    </row>
    <row r="57" spans="1:8" x14ac:dyDescent="0.2">
      <c r="A57" s="1">
        <v>41001</v>
      </c>
      <c r="B57" s="11">
        <f>('[1]NYSE - SPY'!G56-'[1]NYSE - SPY'!G57)/'[1]NYSE - SPY'!G57</f>
        <v>-6.6756697747191373E-3</v>
      </c>
      <c r="C57" s="11">
        <f>('[1]Nasdaq - TSLA'!G56-'[1]Nasdaq - TSLA'!G57)/'[1]Nasdaq - TSLA'!G57</f>
        <v>-0.11036521963666912</v>
      </c>
      <c r="D57" s="11">
        <f>'[1]30 day Treasury Bills'!B57/12/100</f>
        <v>4.1666666666666665E-5</v>
      </c>
      <c r="E57" s="11"/>
      <c r="F57" s="13"/>
      <c r="G57" s="13"/>
      <c r="H57" s="13"/>
    </row>
    <row r="58" spans="1:8" x14ac:dyDescent="0.2">
      <c r="A58" s="1">
        <v>40969</v>
      </c>
      <c r="B58" s="11">
        <f>('[1]NYSE - SPY'!G57-'[1]NYSE - SPY'!G58)/'[1]NYSE - SPY'!G58</f>
        <v>3.2163737046425743E-2</v>
      </c>
      <c r="C58" s="11">
        <f>('[1]Nasdaq - TSLA'!G57-'[1]Nasdaq - TSLA'!G58)/'[1]Nasdaq - TSLA'!G58</f>
        <v>0.11463639628853639</v>
      </c>
      <c r="D58" s="11">
        <f>'[1]30 day Treasury Bills'!B58/12/100</f>
        <v>6.666666666666667E-5</v>
      </c>
      <c r="E58" s="11"/>
      <c r="F58" s="13"/>
      <c r="G58" s="13"/>
      <c r="H58" s="13"/>
    </row>
    <row r="59" spans="1:8" x14ac:dyDescent="0.2">
      <c r="A59" s="1">
        <v>40940</v>
      </c>
      <c r="B59" s="11">
        <f>('[1]NYSE - SPY'!G58-'[1]NYSE - SPY'!G59)/'[1]NYSE - SPY'!G59</f>
        <v>4.3405414597226834E-2</v>
      </c>
      <c r="C59" s="11">
        <f>('[1]Nasdaq - TSLA'!G58-'[1]Nasdaq - TSLA'!G59)/'[1]Nasdaq - TSLA'!G59</f>
        <v>0.14929480564155473</v>
      </c>
      <c r="D59" s="11">
        <f>'[1]30 day Treasury Bills'!B59/12/100</f>
        <v>3.3333333333333335E-5</v>
      </c>
      <c r="E59" s="11"/>
      <c r="F59" s="13"/>
      <c r="G59" s="13"/>
      <c r="H59" s="13"/>
    </row>
    <row r="60" spans="1:8" x14ac:dyDescent="0.2">
      <c r="A60" s="1">
        <v>40911</v>
      </c>
      <c r="B60" s="11">
        <f>('[1]NYSE - SPY'!G59-'[1]NYSE - SPY'!G60)/'[1]NYSE - SPY'!G60</f>
        <v>4.6374586413922794E-2</v>
      </c>
      <c r="C60" s="11">
        <f>('[1]Nasdaq - TSLA'!G59-'[1]Nasdaq - TSLA'!G60)/'[1]Nasdaq - TSLA'!G60</f>
        <v>1.7857178496399773E-2</v>
      </c>
      <c r="D60" s="11">
        <f>'[1]30 day Treasury Bills'!B60/12/100</f>
        <v>8.3333333333333337E-6</v>
      </c>
      <c r="E60" s="11"/>
      <c r="F60" s="13"/>
      <c r="G60" s="13"/>
      <c r="H60" s="13"/>
    </row>
    <row r="61" spans="1:8" x14ac:dyDescent="0.2">
      <c r="A61" s="1">
        <v>40878</v>
      </c>
      <c r="B61" s="11">
        <f>('[1]NYSE - SPY'!G60-'[1]NYSE - SPY'!G61)/'[1]NYSE - SPY'!G61</f>
        <v>1.0448274559395286E-2</v>
      </c>
      <c r="C61" s="11">
        <f>('[1]Nasdaq - TSLA'!G60-'[1]Nasdaq - TSLA'!G61)/'[1]Nasdaq - TSLA'!G61</f>
        <v>-0.12767265560948945</v>
      </c>
      <c r="D61" s="11">
        <f>'[1]30 day Treasury Bills'!B61/12/100</f>
        <v>1.6666666666666667E-5</v>
      </c>
      <c r="E61" s="11"/>
      <c r="F61" s="13"/>
      <c r="G61" s="13"/>
      <c r="H61" s="13"/>
    </row>
    <row r="62" spans="1:8" x14ac:dyDescent="0.2">
      <c r="A62" s="1">
        <v>40848</v>
      </c>
      <c r="B62" s="11">
        <f>('[1]NYSE - SPY'!G61-'[1]NYSE - SPY'!G62)/'[1]NYSE - SPY'!G62</f>
        <v>-4.0637121497111902E-3</v>
      </c>
      <c r="C62" s="11">
        <f>('[1]Nasdaq - TSLA'!G61-'[1]Nasdaq - TSLA'!G62)/'[1]Nasdaq - TSLA'!G62</f>
        <v>0.1147429651091942</v>
      </c>
      <c r="D62" s="11">
        <f>'[1]30 day Treasury Bills'!B62/12/100</f>
        <v>1.6666666666666667E-5</v>
      </c>
      <c r="E62" s="11"/>
      <c r="F62" s="13"/>
      <c r="G62" s="13"/>
      <c r="H62" s="13"/>
    </row>
    <row r="63" spans="1:8" x14ac:dyDescent="0.2">
      <c r="A63" s="1"/>
      <c r="B63" s="1"/>
      <c r="F63" s="2"/>
    </row>
    <row r="64" spans="1:8" x14ac:dyDescent="0.2">
      <c r="F64" s="2"/>
    </row>
    <row r="65" spans="6:6" x14ac:dyDescent="0.2">
      <c r="F65" s="2"/>
    </row>
    <row r="66" spans="6:6" x14ac:dyDescent="0.2">
      <c r="F66" s="2"/>
    </row>
    <row r="67" spans="6:6" x14ac:dyDescent="0.2">
      <c r="F67" s="2"/>
    </row>
    <row r="68" spans="6:6" x14ac:dyDescent="0.2">
      <c r="F68" s="2"/>
    </row>
    <row r="69" spans="6:6" x14ac:dyDescent="0.2">
      <c r="F69" s="2"/>
    </row>
    <row r="70" spans="6:6" x14ac:dyDescent="0.2">
      <c r="F70" s="2"/>
    </row>
    <row r="71" spans="6:6" x14ac:dyDescent="0.2">
      <c r="F71" s="2"/>
    </row>
    <row r="72" spans="6:6" x14ac:dyDescent="0.2">
      <c r="F72" s="2"/>
    </row>
    <row r="73" spans="6:6" x14ac:dyDescent="0.2">
      <c r="F73" s="2"/>
    </row>
    <row r="74" spans="6:6" x14ac:dyDescent="0.2">
      <c r="F74" s="2"/>
    </row>
    <row r="75" spans="6:6" x14ac:dyDescent="0.2">
      <c r="F75" s="2"/>
    </row>
    <row r="76" spans="6:6" x14ac:dyDescent="0.2">
      <c r="F76" s="2"/>
    </row>
    <row r="77" spans="6:6" x14ac:dyDescent="0.2">
      <c r="F77" s="2"/>
    </row>
    <row r="78" spans="6:6" x14ac:dyDescent="0.2">
      <c r="F78" s="2"/>
    </row>
    <row r="79" spans="6:6" x14ac:dyDescent="0.2">
      <c r="F79" s="2"/>
    </row>
    <row r="80" spans="6:6" x14ac:dyDescent="0.2">
      <c r="F80" s="2"/>
    </row>
    <row r="81" spans="6:6" x14ac:dyDescent="0.2">
      <c r="F81" s="2"/>
    </row>
    <row r="82" spans="6:6" x14ac:dyDescent="0.2">
      <c r="F82" s="2"/>
    </row>
    <row r="83" spans="6:6" x14ac:dyDescent="0.2">
      <c r="F83" s="2"/>
    </row>
    <row r="84" spans="6:6" x14ac:dyDescent="0.2">
      <c r="F84" s="2"/>
    </row>
    <row r="85" spans="6:6" x14ac:dyDescent="0.2">
      <c r="F85" s="2"/>
    </row>
    <row r="86" spans="6:6" x14ac:dyDescent="0.2">
      <c r="F86" s="2"/>
    </row>
    <row r="87" spans="6:6" x14ac:dyDescent="0.2">
      <c r="F87" s="2"/>
    </row>
    <row r="88" spans="6:6" x14ac:dyDescent="0.2">
      <c r="F88" s="2"/>
    </row>
    <row r="89" spans="6:6" x14ac:dyDescent="0.2">
      <c r="F89" s="2"/>
    </row>
    <row r="90" spans="6:6" x14ac:dyDescent="0.2">
      <c r="F90" s="2"/>
    </row>
    <row r="91" spans="6:6" x14ac:dyDescent="0.2">
      <c r="F91" s="2"/>
    </row>
    <row r="92" spans="6:6" x14ac:dyDescent="0.2">
      <c r="F92" s="2"/>
    </row>
    <row r="93" spans="6:6" x14ac:dyDescent="0.2">
      <c r="F93" s="2"/>
    </row>
    <row r="94" spans="6:6" x14ac:dyDescent="0.2">
      <c r="F94" s="2"/>
    </row>
    <row r="95" spans="6:6" x14ac:dyDescent="0.2">
      <c r="F95" s="2"/>
    </row>
    <row r="96" spans="6:6" x14ac:dyDescent="0.2">
      <c r="F96" s="2"/>
    </row>
    <row r="97" spans="6:6" x14ac:dyDescent="0.2">
      <c r="F97" s="2"/>
    </row>
    <row r="98" spans="6:6" x14ac:dyDescent="0.2">
      <c r="F98" s="2"/>
    </row>
    <row r="99" spans="6:6" x14ac:dyDescent="0.2">
      <c r="F99" s="2"/>
    </row>
    <row r="100" spans="6:6" x14ac:dyDescent="0.2">
      <c r="F100" s="2"/>
    </row>
    <row r="101" spans="6:6" x14ac:dyDescent="0.2">
      <c r="F101" s="2"/>
    </row>
    <row r="102" spans="6:6" x14ac:dyDescent="0.2">
      <c r="F102" s="2"/>
    </row>
    <row r="103" spans="6:6" x14ac:dyDescent="0.2">
      <c r="F103" s="2"/>
    </row>
    <row r="104" spans="6:6" x14ac:dyDescent="0.2">
      <c r="F104" s="2"/>
    </row>
    <row r="105" spans="6:6" x14ac:dyDescent="0.2">
      <c r="F105" s="2"/>
    </row>
    <row r="106" spans="6:6" x14ac:dyDescent="0.2">
      <c r="F106" s="2"/>
    </row>
    <row r="107" spans="6:6" x14ac:dyDescent="0.2">
      <c r="F107" s="2"/>
    </row>
    <row r="108" spans="6:6" x14ac:dyDescent="0.2">
      <c r="F108" s="2"/>
    </row>
    <row r="109" spans="6:6" x14ac:dyDescent="0.2">
      <c r="F109" s="2"/>
    </row>
    <row r="110" spans="6:6" x14ac:dyDescent="0.2">
      <c r="F110" s="2"/>
    </row>
    <row r="111" spans="6:6" x14ac:dyDescent="0.2">
      <c r="F111" s="2"/>
    </row>
    <row r="112" spans="6:6" x14ac:dyDescent="0.2">
      <c r="F112" s="2"/>
    </row>
    <row r="113" spans="6:6" x14ac:dyDescent="0.2">
      <c r="F113" s="2"/>
    </row>
    <row r="114" spans="6:6" x14ac:dyDescent="0.2">
      <c r="F114" s="2"/>
    </row>
    <row r="115" spans="6:6" x14ac:dyDescent="0.2">
      <c r="F115" s="2"/>
    </row>
    <row r="116" spans="6:6" x14ac:dyDescent="0.2">
      <c r="F116" s="2"/>
    </row>
    <row r="117" spans="6:6" x14ac:dyDescent="0.2">
      <c r="F117" s="2"/>
    </row>
    <row r="118" spans="6:6" x14ac:dyDescent="0.2">
      <c r="F118" s="2"/>
    </row>
    <row r="119" spans="6:6" x14ac:dyDescent="0.2">
      <c r="F119" s="2"/>
    </row>
    <row r="120" spans="6:6" x14ac:dyDescent="0.2">
      <c r="F120" s="2"/>
    </row>
    <row r="121" spans="6:6" x14ac:dyDescent="0.2">
      <c r="F121" s="2"/>
    </row>
    <row r="122" spans="6:6" x14ac:dyDescent="0.2">
      <c r="F122" s="2"/>
    </row>
    <row r="123" spans="6:6" x14ac:dyDescent="0.2">
      <c r="F123" s="2"/>
    </row>
    <row r="124" spans="6:6" x14ac:dyDescent="0.2">
      <c r="F124" s="2"/>
    </row>
    <row r="125" spans="6:6" x14ac:dyDescent="0.2">
      <c r="F125" s="2"/>
    </row>
    <row r="126" spans="6:6" x14ac:dyDescent="0.2">
      <c r="F126" s="2"/>
    </row>
    <row r="127" spans="6:6" x14ac:dyDescent="0.2">
      <c r="F127" s="2"/>
    </row>
    <row r="128" spans="6:6" x14ac:dyDescent="0.2">
      <c r="F128" s="2"/>
    </row>
    <row r="129" spans="6:6" x14ac:dyDescent="0.2">
      <c r="F129" s="2"/>
    </row>
    <row r="130" spans="6:6" x14ac:dyDescent="0.2">
      <c r="F130" s="2"/>
    </row>
    <row r="131" spans="6:6" x14ac:dyDescent="0.2">
      <c r="F131" s="2"/>
    </row>
    <row r="132" spans="6:6" x14ac:dyDescent="0.2">
      <c r="F132" s="2"/>
    </row>
    <row r="133" spans="6:6" x14ac:dyDescent="0.2">
      <c r="F133" s="2"/>
    </row>
    <row r="134" spans="6:6" x14ac:dyDescent="0.2">
      <c r="F134" s="2"/>
    </row>
    <row r="135" spans="6:6" x14ac:dyDescent="0.2">
      <c r="F135" s="2"/>
    </row>
    <row r="136" spans="6:6" x14ac:dyDescent="0.2">
      <c r="F136" s="2"/>
    </row>
    <row r="137" spans="6:6" x14ac:dyDescent="0.2">
      <c r="F137" s="2"/>
    </row>
    <row r="138" spans="6:6" x14ac:dyDescent="0.2">
      <c r="F138" s="2"/>
    </row>
    <row r="139" spans="6:6" x14ac:dyDescent="0.2">
      <c r="F139" s="2"/>
    </row>
    <row r="140" spans="6:6" x14ac:dyDescent="0.2">
      <c r="F140" s="2"/>
    </row>
    <row r="141" spans="6:6" x14ac:dyDescent="0.2">
      <c r="F141" s="2"/>
    </row>
    <row r="142" spans="6:6" x14ac:dyDescent="0.2">
      <c r="F142" s="2"/>
    </row>
    <row r="143" spans="6:6" x14ac:dyDescent="0.2">
      <c r="F143" s="2"/>
    </row>
    <row r="144" spans="6:6" x14ac:dyDescent="0.2">
      <c r="F144" s="2"/>
    </row>
    <row r="145" spans="6:6" x14ac:dyDescent="0.2">
      <c r="F145" s="2"/>
    </row>
    <row r="146" spans="6:6" x14ac:dyDescent="0.2">
      <c r="F146" s="2"/>
    </row>
    <row r="147" spans="6:6" x14ac:dyDescent="0.2">
      <c r="F147" s="2"/>
    </row>
    <row r="148" spans="6:6" x14ac:dyDescent="0.2">
      <c r="F148" s="2"/>
    </row>
    <row r="149" spans="6:6" x14ac:dyDescent="0.2">
      <c r="F149" s="2"/>
    </row>
    <row r="150" spans="6:6" x14ac:dyDescent="0.2">
      <c r="F150" s="2"/>
    </row>
    <row r="151" spans="6:6" x14ac:dyDescent="0.2">
      <c r="F151" s="2"/>
    </row>
    <row r="152" spans="6:6" x14ac:dyDescent="0.2">
      <c r="F152" s="2"/>
    </row>
    <row r="153" spans="6:6" x14ac:dyDescent="0.2">
      <c r="F153" s="2"/>
    </row>
    <row r="154" spans="6:6" x14ac:dyDescent="0.2">
      <c r="F154" s="2"/>
    </row>
    <row r="155" spans="6:6" x14ac:dyDescent="0.2">
      <c r="F155" s="2"/>
    </row>
    <row r="156" spans="6:6" x14ac:dyDescent="0.2">
      <c r="F156" s="2"/>
    </row>
    <row r="157" spans="6:6" x14ac:dyDescent="0.2">
      <c r="F157" s="2"/>
    </row>
    <row r="158" spans="6:6" x14ac:dyDescent="0.2">
      <c r="F158" s="2"/>
    </row>
    <row r="159" spans="6:6" x14ac:dyDescent="0.2">
      <c r="F159" s="2"/>
    </row>
    <row r="160" spans="6:6" x14ac:dyDescent="0.2">
      <c r="F160" s="2"/>
    </row>
    <row r="161" spans="6:6" x14ac:dyDescent="0.2">
      <c r="F161" s="2"/>
    </row>
    <row r="162" spans="6:6" x14ac:dyDescent="0.2">
      <c r="F162" s="2"/>
    </row>
    <row r="163" spans="6:6" x14ac:dyDescent="0.2">
      <c r="F163" s="2"/>
    </row>
    <row r="164" spans="6:6" x14ac:dyDescent="0.2">
      <c r="F164" s="2"/>
    </row>
    <row r="165" spans="6:6" x14ac:dyDescent="0.2">
      <c r="F165" s="2"/>
    </row>
    <row r="166" spans="6:6" x14ac:dyDescent="0.2">
      <c r="F166" s="2"/>
    </row>
    <row r="167" spans="6:6" x14ac:dyDescent="0.2">
      <c r="F167" s="2"/>
    </row>
    <row r="168" spans="6:6" x14ac:dyDescent="0.2">
      <c r="F168" s="2"/>
    </row>
  </sheetData>
  <sortState ref="A3:F62">
    <sortCondition descending="1" ref="A3:A62"/>
  </sortState>
  <mergeCells count="1">
    <mergeCell ref="C1:D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topLeftCell="A16" workbookViewId="0">
      <selection activeCell="B2" sqref="B2"/>
    </sheetView>
  </sheetViews>
  <sheetFormatPr defaultRowHeight="12.75" x14ac:dyDescent="0.2"/>
  <cols>
    <col min="3" max="3" width="13.375" customWidth="1"/>
    <col min="4" max="4" width="17.75" customWidth="1"/>
    <col min="5" max="5" width="12.75" customWidth="1"/>
    <col min="7" max="7" width="12.625" customWidth="1"/>
    <col min="8" max="8" width="12.5" customWidth="1"/>
    <col min="9" max="9" width="12.375" customWidth="1"/>
    <col min="10" max="10" width="13.625" customWidth="1"/>
  </cols>
  <sheetData>
    <row r="2" spans="2:2" x14ac:dyDescent="0.2">
      <c r="B2" s="3" t="s">
        <v>28</v>
      </c>
    </row>
    <row r="37" spans="2:7" x14ac:dyDescent="0.2">
      <c r="B37" s="5" t="s">
        <v>8</v>
      </c>
      <c r="C37" s="5"/>
      <c r="D37" s="5"/>
    </row>
    <row r="40" spans="2:7" x14ac:dyDescent="0.2">
      <c r="B40" s="3" t="s">
        <v>5</v>
      </c>
      <c r="G40" s="3" t="s">
        <v>7</v>
      </c>
    </row>
    <row r="41" spans="2:7" x14ac:dyDescent="0.2">
      <c r="B41" s="3" t="s">
        <v>6</v>
      </c>
    </row>
    <row r="44" spans="2:7" x14ac:dyDescent="0.2">
      <c r="B44" s="5" t="s">
        <v>9</v>
      </c>
      <c r="C44" s="5"/>
    </row>
    <row r="46" spans="2:7" x14ac:dyDescent="0.2">
      <c r="B46" s="3" t="s">
        <v>7</v>
      </c>
    </row>
    <row r="48" spans="2:7" x14ac:dyDescent="0.2">
      <c r="B48" s="5" t="s">
        <v>10</v>
      </c>
      <c r="C48" s="5"/>
    </row>
    <row r="50" spans="2:8" x14ac:dyDescent="0.2">
      <c r="B50" s="4"/>
      <c r="C50" s="4"/>
      <c r="D50" s="4"/>
      <c r="E50" s="4"/>
      <c r="G50" s="4"/>
      <c r="H50" s="4"/>
    </row>
    <row r="51" spans="2:8" x14ac:dyDescent="0.2">
      <c r="B51" s="4"/>
      <c r="C51" s="4"/>
      <c r="D51" s="4"/>
      <c r="E51" s="4"/>
      <c r="G51" s="4"/>
      <c r="H51" s="4"/>
    </row>
    <row r="52" spans="2:8" x14ac:dyDescent="0.2">
      <c r="B52" s="4"/>
      <c r="C52" s="4"/>
      <c r="D52" s="4"/>
      <c r="E52" s="4"/>
      <c r="G52" s="4"/>
      <c r="H52" s="4"/>
    </row>
    <row r="53" spans="2:8" x14ac:dyDescent="0.2">
      <c r="B53" s="4"/>
      <c r="C53" s="4"/>
      <c r="D53" s="4"/>
      <c r="E53" s="4"/>
      <c r="G53" s="4"/>
      <c r="H53" s="4"/>
    </row>
    <row r="54" spans="2:8" x14ac:dyDescent="0.2">
      <c r="B54" s="4"/>
      <c r="C54" s="4"/>
      <c r="D54" s="4"/>
      <c r="E54" s="4"/>
      <c r="G54" s="4"/>
      <c r="H54" s="4"/>
    </row>
    <row r="55" spans="2:8" x14ac:dyDescent="0.2">
      <c r="B55" s="4"/>
      <c r="C55" s="4"/>
      <c r="D55" s="4"/>
      <c r="E55" s="4"/>
      <c r="G55" s="4"/>
      <c r="H55" s="4"/>
    </row>
    <row r="56" spans="2:8" x14ac:dyDescent="0.2">
      <c r="B56" s="4"/>
      <c r="C56" s="4"/>
      <c r="D56" s="4"/>
      <c r="E56" s="4"/>
      <c r="G56" s="4"/>
      <c r="H56" s="4"/>
    </row>
    <row r="57" spans="2:8" x14ac:dyDescent="0.2">
      <c r="B57" s="4"/>
      <c r="C57" s="4"/>
      <c r="D57" s="4"/>
      <c r="E57" s="4"/>
      <c r="G57" s="4"/>
      <c r="H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T-bills</vt:lpstr>
      <vt:lpstr>NYSE-SPY</vt:lpstr>
      <vt:lpstr>Nasdaq - TSLA</vt:lpstr>
      <vt:lpstr>Excess Returns</vt:lpstr>
      <vt:lpstr>TSLA CAPM Estimations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