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el\Desktop\CourseHero\Miscellaneous3\1125\question2\"/>
    </mc:Choice>
  </mc:AlternateContent>
  <bookViews>
    <workbookView xWindow="0" yWindow="0" windowWidth="20490" windowHeight="7755" activeTab="1"/>
  </bookViews>
  <sheets>
    <sheet name="Explanation" sheetId="1" r:id="rId1"/>
    <sheet name="Problem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51" i="1"/>
  <c r="B46" i="1"/>
  <c r="B32" i="1"/>
  <c r="B23" i="1"/>
</calcChain>
</file>

<file path=xl/sharedStrings.xml><?xml version="1.0" encoding="utf-8"?>
<sst xmlns="http://schemas.openxmlformats.org/spreadsheetml/2006/main" count="46" uniqueCount="46">
  <si>
    <t>to go about this:</t>
  </si>
  <si>
    <t>Using a table:</t>
  </si>
  <si>
    <t>will be one of the supplements listed.</t>
  </si>
  <si>
    <t>Using a mathematical formula:</t>
  </si>
  <si>
    <t>Using the Excel formula:</t>
  </si>
  <si>
    <t>Notice this comes out slightly different.</t>
  </si>
  <si>
    <t>This is because some calculations use 360 days and some use 365.</t>
  </si>
  <si>
    <t>simply put a negative in front of the amount in the formula</t>
  </si>
  <si>
    <t>SOLUTION:</t>
  </si>
  <si>
    <t>Due to market fluctuations, the bonds actually sold to yield 10.0% per year.</t>
  </si>
  <si>
    <t>This page has an explanation of calculating present value. When you are ready to solve the problem, click the Problem tab at the bottom of the spreadsheet.</t>
  </si>
  <si>
    <t>In this final week, we have one problem using the effective interest rate method.</t>
  </si>
  <si>
    <t>In order to use this, we need to calculate time value of money. There are three ways</t>
  </si>
  <si>
    <t>1.  Use a table that is an appendix in most accounting books and is easily found by</t>
  </si>
  <si>
    <t xml:space="preserve">    conducting an Internet search for "amortization tables."</t>
  </si>
  <si>
    <t>2.  Use a mathematical formula.</t>
  </si>
  <si>
    <t>3.  Use an Excel present value formula.</t>
  </si>
  <si>
    <t>Let's assume we want the present value of $5,000, which we will receive six months from now,</t>
  </si>
  <si>
    <t>assuming an 8% interest rate. We know that the present value will be less than $5,000.</t>
  </si>
  <si>
    <t>You can find a "present value of a lump sum" table by going to principlesofaccounting.com</t>
  </si>
  <si>
    <t>and clicking "supplements" at the bottom-left of the screen. "Time value of money"</t>
  </si>
  <si>
    <t>You will use the table called "Present Value of $1." Because we are interested in a payment</t>
  </si>
  <si>
    <t>six months from now, we will have to divide the interest rate by 2 to represent a half-year.</t>
  </si>
  <si>
    <t>Looking at 4% for 1 period, we get a factor of .96154.</t>
  </si>
  <si>
    <t>Multiply the $5,000 by this factor.</t>
  </si>
  <si>
    <t>Here, the formula will be the principal amount × (1 plus the interest rate) to the power of the time period.</t>
  </si>
  <si>
    <t>In Excel, the math symbol for "to the power of" is ^</t>
  </si>
  <si>
    <t>The interest rate is the full 8% and the time period is 0.5 years. When we want present</t>
  </si>
  <si>
    <t>value, we will enter the power of as negative because we are discounting the principal amount</t>
  </si>
  <si>
    <t>backwards. If we were calculating future value, the time period would be positive.</t>
  </si>
  <si>
    <r>
      <t>Formula is 5000*(1+.08 )^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>0.5</t>
    </r>
  </si>
  <si>
    <t>We can mostly correct for this by multiplying the period by 365 and dividing by 360.</t>
  </si>
  <si>
    <r>
      <t>Formula is 5000*(1+.08 )^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(0.5*365 </t>
    </r>
    <r>
      <rPr>
        <sz val="11"/>
        <color theme="1"/>
        <rFont val="Symbol"/>
        <family val="1"/>
        <charset val="2"/>
      </rPr>
      <t>¸</t>
    </r>
    <r>
      <rPr>
        <sz val="11"/>
        <color theme="1"/>
        <rFont val="Calibri"/>
        <family val="2"/>
        <scheme val="minor"/>
      </rPr>
      <t xml:space="preserve"> 360)</t>
    </r>
  </si>
  <si>
    <t>The present value formula is =PV(rate, periods, amount)</t>
  </si>
  <si>
    <t>The rate must be divided by 2 because it is a half-year.</t>
  </si>
  <si>
    <t>need to invest now (negative cash flow) to get a certain amount in the future?"</t>
  </si>
  <si>
    <t>You will get a negative answer as a result because the formula is used to ask, "What amount do I</t>
  </si>
  <si>
    <t>If you are preparing a spreadsheet and you need the number to display as positive,</t>
  </si>
  <si>
    <r>
      <t xml:space="preserve">=PV(.08 </t>
    </r>
    <r>
      <rPr>
        <sz val="11"/>
        <color theme="1"/>
        <rFont val="Symbol"/>
        <family val="1"/>
        <charset val="2"/>
      </rPr>
      <t xml:space="preserve">¸ </t>
    </r>
    <r>
      <rPr>
        <sz val="11"/>
        <color theme="1"/>
        <rFont val="Calibri"/>
        <family val="2"/>
        <scheme val="minor"/>
      </rPr>
      <t>2,1,5000)</t>
    </r>
  </si>
  <si>
    <r>
      <t xml:space="preserve">=PV(.08 </t>
    </r>
    <r>
      <rPr>
        <sz val="11"/>
        <color theme="1"/>
        <rFont val="Symbol"/>
        <family val="1"/>
        <charset val="2"/>
      </rPr>
      <t xml:space="preserve">¸ </t>
    </r>
    <r>
      <rPr>
        <sz val="11"/>
        <color theme="1"/>
        <rFont val="Calibri"/>
        <family val="2"/>
        <scheme val="minor"/>
      </rPr>
      <t>2,1,-5000)</t>
    </r>
  </si>
  <si>
    <t>District Water Company issued 10-year bonds with a face value of $100,000 and a stated interest rate of 8.0%.</t>
  </si>
  <si>
    <t>The bonds are dated April 1, 2016, and call for semiannual interest payments on each April 1 and October 1.</t>
  </si>
  <si>
    <t>1.  Compute the amount received for the bonds.</t>
  </si>
  <si>
    <t>2.  Compute the first interest and amortization amounts for the October 1, 2016, payment.</t>
  </si>
  <si>
    <t>3.  Prepare journal entries for the issuance of the bonds and for the first interest payment.</t>
  </si>
  <si>
    <t>4.  Compute the second interest and amortization amounts for the April 1, 2017,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</si>
</sst>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2" applyFont="1"/>
    <xf numFmtId="164" fontId="0" fillId="0" borderId="0" xfId="0" applyNumberFormat="1"/>
    <xf numFmtId="0" fontId="0" fillId="0" borderId="0" xfId="0" quotePrefix="1"/>
    <xf numFmtId="164" fontId="0" fillId="0" borderId="0" xfId="0" quotePrefix="1" applyNumberFormat="1"/>
    <xf numFmtId="166" fontId="1" fillId="0" borderId="0" xfId="1" applyNumberFormat="1" applyFont="1"/>
    <xf numFmtId="166" fontId="1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5" x14ac:dyDescent="0.25"/>
  <cols>
    <col min="1" max="1" width="41.375" customWidth="1"/>
    <col min="2" max="2" width="12" customWidth="1"/>
  </cols>
  <sheetData>
    <row r="1" spans="1:1" x14ac:dyDescent="0.25">
      <c r="A1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0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4" spans="1:1" x14ac:dyDescent="0.25">
      <c r="A14" t="s">
        <v>1</v>
      </c>
    </row>
    <row r="15" spans="1:1" x14ac:dyDescent="0.25">
      <c r="A15" t="s">
        <v>19</v>
      </c>
    </row>
    <row r="16" spans="1:1" x14ac:dyDescent="0.25">
      <c r="A16" t="s">
        <v>20</v>
      </c>
    </row>
    <row r="17" spans="1:2" x14ac:dyDescent="0.25">
      <c r="A17" t="s">
        <v>2</v>
      </c>
    </row>
    <row r="19" spans="1:2" x14ac:dyDescent="0.25">
      <c r="A19" t="s">
        <v>21</v>
      </c>
    </row>
    <row r="20" spans="1:2" x14ac:dyDescent="0.25">
      <c r="A20" t="s">
        <v>22</v>
      </c>
    </row>
    <row r="22" spans="1:2" x14ac:dyDescent="0.25">
      <c r="A22" t="s">
        <v>23</v>
      </c>
    </row>
    <row r="23" spans="1:2" x14ac:dyDescent="0.25">
      <c r="A23" t="s">
        <v>24</v>
      </c>
      <c r="B23" s="1">
        <f>5000*0.96154</f>
        <v>4807.7</v>
      </c>
    </row>
    <row r="25" spans="1:2" x14ac:dyDescent="0.25">
      <c r="A25" t="s">
        <v>3</v>
      </c>
    </row>
    <row r="26" spans="1:2" x14ac:dyDescent="0.25">
      <c r="A26" t="s">
        <v>25</v>
      </c>
    </row>
    <row r="27" spans="1:2" x14ac:dyDescent="0.25">
      <c r="A27" t="s">
        <v>26</v>
      </c>
    </row>
    <row r="28" spans="1:2" x14ac:dyDescent="0.25">
      <c r="A28" t="s">
        <v>27</v>
      </c>
    </row>
    <row r="29" spans="1:2" x14ac:dyDescent="0.25">
      <c r="A29" t="s">
        <v>28</v>
      </c>
    </row>
    <row r="30" spans="1:2" x14ac:dyDescent="0.25">
      <c r="A30" t="s">
        <v>29</v>
      </c>
    </row>
    <row r="32" spans="1:2" x14ac:dyDescent="0.25">
      <c r="A32" t="s">
        <v>30</v>
      </c>
      <c r="B32" s="1">
        <f>5000*(1+0.08)^-0.5</f>
        <v>4811.2522432468804</v>
      </c>
    </row>
    <row r="33" spans="1:2" x14ac:dyDescent="0.25">
      <c r="B33" s="1"/>
    </row>
    <row r="34" spans="1:2" x14ac:dyDescent="0.25">
      <c r="A34" t="s">
        <v>5</v>
      </c>
      <c r="B34" s="1"/>
    </row>
    <row r="35" spans="1:2" x14ac:dyDescent="0.25">
      <c r="A35" t="s">
        <v>6</v>
      </c>
      <c r="B35" s="1"/>
    </row>
    <row r="36" spans="1:2" x14ac:dyDescent="0.25">
      <c r="A36" t="s">
        <v>31</v>
      </c>
      <c r="B36" s="1"/>
    </row>
    <row r="37" spans="1:2" x14ac:dyDescent="0.25">
      <c r="B37" s="1"/>
    </row>
    <row r="38" spans="1:2" x14ac:dyDescent="0.25">
      <c r="A38" t="s">
        <v>32</v>
      </c>
      <c r="B38" s="1">
        <f>5000*(1+0.08)^(-0.5*365/360)</f>
        <v>4808.6815484460258</v>
      </c>
    </row>
    <row r="39" spans="1:2" x14ac:dyDescent="0.25">
      <c r="B39" s="1"/>
    </row>
    <row r="40" spans="1:2" x14ac:dyDescent="0.25">
      <c r="A40" t="s">
        <v>4</v>
      </c>
    </row>
    <row r="41" spans="1:2" x14ac:dyDescent="0.25">
      <c r="A41" t="s">
        <v>33</v>
      </c>
    </row>
    <row r="42" spans="1:2" x14ac:dyDescent="0.25">
      <c r="A42" s="2" t="s">
        <v>34</v>
      </c>
    </row>
    <row r="43" spans="1:2" x14ac:dyDescent="0.25">
      <c r="A43" t="s">
        <v>36</v>
      </c>
    </row>
    <row r="44" spans="1:2" x14ac:dyDescent="0.25">
      <c r="A44" t="s">
        <v>35</v>
      </c>
    </row>
    <row r="46" spans="1:2" x14ac:dyDescent="0.25">
      <c r="A46" s="3" t="s">
        <v>38</v>
      </c>
      <c r="B46" s="4">
        <f>PV(0.08/2,1,5000)</f>
        <v>-4807.6923076923122</v>
      </c>
    </row>
    <row r="48" spans="1:2" x14ac:dyDescent="0.25">
      <c r="A48" t="s">
        <v>37</v>
      </c>
    </row>
    <row r="49" spans="1:2" x14ac:dyDescent="0.25">
      <c r="A49" t="s">
        <v>7</v>
      </c>
    </row>
    <row r="51" spans="1:2" x14ac:dyDescent="0.25">
      <c r="A51" s="3" t="s">
        <v>39</v>
      </c>
      <c r="B51" s="4">
        <f>PV(0.08/2,1,-5000)</f>
        <v>4807.6923076923122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5" x14ac:dyDescent="0.25"/>
  <cols>
    <col min="1" max="1" width="44.375" style="5" customWidth="1"/>
    <col min="2" max="2" width="21.25" style="5" customWidth="1"/>
    <col min="3" max="3" width="16.25" style="5" customWidth="1"/>
  </cols>
  <sheetData>
    <row r="1" spans="1:1" x14ac:dyDescent="0.25">
      <c r="A1" s="7" t="s">
        <v>40</v>
      </c>
    </row>
    <row r="2" spans="1:1" x14ac:dyDescent="0.25">
      <c r="A2" s="7" t="s">
        <v>41</v>
      </c>
    </row>
    <row r="3" spans="1:1" x14ac:dyDescent="0.25">
      <c r="A3" s="7" t="s">
        <v>9</v>
      </c>
    </row>
    <row r="5" spans="1:1" x14ac:dyDescent="0.25">
      <c r="A5" s="7" t="s">
        <v>42</v>
      </c>
    </row>
    <row r="6" spans="1:1" x14ac:dyDescent="0.25">
      <c r="A6" s="7" t="s">
        <v>43</v>
      </c>
    </row>
    <row r="7" spans="1:1" x14ac:dyDescent="0.25">
      <c r="A7" s="7" t="s">
        <v>44</v>
      </c>
    </row>
    <row r="8" spans="1:1" x14ac:dyDescent="0.25">
      <c r="A8" s="7" t="s">
        <v>45</v>
      </c>
    </row>
    <row r="10" spans="1:1" x14ac:dyDescent="0.25">
      <c r="A10" s="6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Explanation</vt:lpstr>
      <vt:lpstr>Problem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