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755" activeTab="4"/>
  </bookViews>
  <sheets>
    <sheet name="Problem b 05.06" sheetId="1" r:id="rId1"/>
    <sheet name="Worksheet b 05.06" sheetId="2" r:id="rId2"/>
    <sheet name="Problem B.06.03" sheetId="3" r:id="rId3"/>
    <sheet name="Worksheet B06.03" sheetId="4" r:id="rId4"/>
    <sheet name="Problem b 7.11" sheetId="5" r:id="rId5"/>
    <sheet name="Sheet2" sheetId="6" r:id="rId6"/>
    <sheet name="Sheet1" sheetId="7" r:id="rId7"/>
    <sheet name="Worksheet b 7.11" sheetId="8" r:id="rId8"/>
    <sheet name="Problem I 07.01" sheetId="9" r:id="rId9"/>
    <sheet name="Worksheet  I 07.01" sheetId="10" r:id="rId10"/>
    <sheet name="Problem B08.03" sheetId="11" r:id="rId11"/>
    <sheet name="Worksheet B08.03" sheetId="12" r:id="rId12"/>
  </sheets>
  <externalReferences>
    <externalReference r:id="rId15"/>
  </externalReferences>
  <definedNames>
    <definedName name="accounts">'Problem I 07.01'!#REF!</definedName>
    <definedName name="choice" localSheetId="11">'Worksheet B08.03'!#REF!</definedName>
    <definedName name="date">'Problem I 07.01'!#REF!</definedName>
    <definedName name="description">'Problem b 7.11'!#REF!</definedName>
    <definedName name="hazard">'Problem B.06.03'!#REF!</definedName>
    <definedName name="numbers">'[1]Problem'!#REF!</definedName>
    <definedName name="_xlnm.Print_Area" localSheetId="1">'Worksheet b 05.06'!$A$1:$F$38</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B-05.06</t>
        </r>
        <r>
          <rPr>
            <b/>
            <sz val="20"/>
            <rFont val="Arial"/>
            <family val="2"/>
          </rPr>
          <t xml:space="preserve">
</t>
        </r>
        <r>
          <rPr>
            <sz val="8"/>
            <rFont val="Tahoma"/>
            <family val="0"/>
          </rPr>
          <t xml:space="preserve">
</t>
        </r>
      </text>
    </comment>
  </commentList>
</comments>
</file>

<file path=xl/comments10.xml><?xml version="1.0" encoding="utf-8"?>
<comments xmlns="http://schemas.openxmlformats.org/spreadsheetml/2006/main">
  <authors>
    <author>Larry Walther</author>
  </authors>
  <commentList>
    <comment ref="B1" authorId="0">
      <text>
        <r>
          <rPr>
            <b/>
            <sz val="20"/>
            <rFont val="Myriad Web Pro"/>
            <family val="0"/>
          </rPr>
          <t>I-07.01</t>
        </r>
        <r>
          <rPr>
            <sz val="8"/>
            <rFont val="Tahoma"/>
            <family val="0"/>
          </rPr>
          <t xml:space="preserve">
</t>
        </r>
      </text>
    </comment>
  </commentList>
</comments>
</file>

<file path=xl/comments11.xml><?xml version="1.0" encoding="utf-8"?>
<comments xmlns="http://schemas.openxmlformats.org/spreadsheetml/2006/main">
  <authors>
    <author>Larry Walther</author>
  </authors>
  <commentList>
    <comment ref="A1" authorId="0">
      <text>
        <r>
          <rPr>
            <b/>
            <sz val="20"/>
            <rFont val="Myriad Web Pro"/>
            <family val="0"/>
          </rPr>
          <t>B-08.03</t>
        </r>
      </text>
    </comment>
  </commentList>
</comments>
</file>

<file path=xl/comments12.xml><?xml version="1.0" encoding="utf-8"?>
<comments xmlns="http://schemas.openxmlformats.org/spreadsheetml/2006/main">
  <authors>
    <author>Larry Walther</author>
  </authors>
  <commentList>
    <comment ref="D1" authorId="0">
      <text>
        <r>
          <rPr>
            <b/>
            <sz val="20"/>
            <rFont val="Myriad Web Pro"/>
            <family val="0"/>
          </rPr>
          <t>B-08.03</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B-05.06</t>
        </r>
        <r>
          <rPr>
            <sz val="8"/>
            <rFont val="Tahoma"/>
            <family val="0"/>
          </rPr>
          <t xml:space="preserve">
</t>
        </r>
      </text>
    </comment>
    <comment ref="F2" authorId="0">
      <text>
        <r>
          <rPr>
            <b/>
            <sz val="16"/>
            <rFont val="Myriad Web Pro"/>
            <family val="0"/>
          </rPr>
          <t>This problem presents an excellent opportunity to use the solver function.  It is found on the Data tab under the Analysis group. (Note: You may need to enable the solver add-in in the Excel options.) In older versions of Excel, this function is called goal seek and is found in the Excel tools menu.
For example, one would  construct the basic structure and formulas as shown for the net sales calculations.  Then, launch goal seek and set cell "E6" to equal the known value of "$735,000" by changing the unknown cell D5.  The value to input into cell D5 is calculated automatically.
You are encouraged to experiment with the solver function/goal seek to solve this problem.</t>
        </r>
        <r>
          <rPr>
            <sz val="8"/>
            <rFont val="Tahoma"/>
            <family val="0"/>
          </rPr>
          <t xml:space="preserve">
</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B-06.03</t>
        </r>
      </text>
    </comment>
  </commentList>
</comments>
</file>

<file path=xl/comments4.xml><?xml version="1.0" encoding="utf-8"?>
<comments xmlns="http://schemas.openxmlformats.org/spreadsheetml/2006/main">
  <authors>
    <author>Larry Walther</author>
  </authors>
  <commentList>
    <comment ref="B1" authorId="0">
      <text>
        <r>
          <rPr>
            <b/>
            <sz val="20"/>
            <rFont val="Myriad Web Pro"/>
            <family val="0"/>
          </rPr>
          <t>B-06.03</t>
        </r>
      </text>
    </comment>
  </commentList>
</comments>
</file>

<file path=xl/comments5.xml><?xml version="1.0" encoding="utf-8"?>
<comments xmlns="http://schemas.openxmlformats.org/spreadsheetml/2006/main">
  <authors>
    <author>Larry Walther</author>
  </authors>
  <commentList>
    <comment ref="A1" authorId="0">
      <text>
        <r>
          <rPr>
            <b/>
            <sz val="20"/>
            <rFont val="Myriad Web Pro"/>
            <family val="0"/>
          </rPr>
          <t>B-07.11</t>
        </r>
      </text>
    </comment>
  </commentList>
</comments>
</file>

<file path=xl/comments8.xml><?xml version="1.0" encoding="utf-8"?>
<comments xmlns="http://schemas.openxmlformats.org/spreadsheetml/2006/main">
  <authors>
    <author>Larry Walther</author>
  </authors>
  <commentList>
    <comment ref="A1" authorId="0">
      <text>
        <r>
          <rPr>
            <b/>
            <sz val="20"/>
            <rFont val="Myriad Web Pro"/>
            <family val="0"/>
          </rPr>
          <t>B-07.11</t>
        </r>
        <r>
          <rPr>
            <sz val="8"/>
            <rFont val="Tahoma"/>
            <family val="0"/>
          </rPr>
          <t xml:space="preserve">
</t>
        </r>
      </text>
    </comment>
  </commentList>
</comments>
</file>

<file path=xl/comments9.xml><?xml version="1.0" encoding="utf-8"?>
<comments xmlns="http://schemas.openxmlformats.org/spreadsheetml/2006/main">
  <authors>
    <author>Larry Walther</author>
  </authors>
  <commentList>
    <comment ref="A1" authorId="0">
      <text>
        <r>
          <rPr>
            <b/>
            <sz val="20"/>
            <rFont val="Myriad Web Pro"/>
            <family val="0"/>
          </rPr>
          <t>I-07.01</t>
        </r>
      </text>
    </comment>
  </commentList>
</comments>
</file>

<file path=xl/sharedStrings.xml><?xml version="1.0" encoding="utf-8"?>
<sst xmlns="http://schemas.openxmlformats.org/spreadsheetml/2006/main" count="142" uniqueCount="96">
  <si>
    <t>Date</t>
  </si>
  <si>
    <t>Accounts</t>
  </si>
  <si>
    <t>Debit</t>
  </si>
  <si>
    <t>Credit</t>
  </si>
  <si>
    <t xml:space="preserve"> </t>
  </si>
  <si>
    <t xml:space="preserve">Prepare journal entries for each of the following transactions:
</t>
  </si>
  <si>
    <t>On December 31, 20X5, Musaka recorded an end-of-year adjusting entry to record accrued interest on the note receivable.</t>
  </si>
  <si>
    <t xml:space="preserve">How would the November 30 entry differ if Lambert defaulted on the payment?
</t>
  </si>
  <si>
    <t>On November 30, 20X6, Lambert paid Musaka the full amount due on the note receivable.</t>
  </si>
  <si>
    <t>On December 1, 20X5, Musaka received a 10%, 1-year, note receivable from Lambert.  This note was issued in payment for a $24,000 outstanding account receivable.</t>
  </si>
  <si>
    <t>To accrued interest on note ($24,000 X 10% X 1/12)</t>
  </si>
  <si>
    <t>Nov. 30</t>
  </si>
  <si>
    <t>Dec. 1</t>
  </si>
  <si>
    <t>Dec. 31</t>
  </si>
  <si>
    <t>To record interest income (11 months) and collection of note receivable and previously accrued interest</t>
  </si>
  <si>
    <t>To record issuance of 10%, 1-year note, in exchange for outstanding receivable</t>
  </si>
  <si>
    <t>GENERAL JOURNAL</t>
  </si>
  <si>
    <t xml:space="preserve">Rocks Shoes is a three-year old company that started out producing specialty shoes for rock climbing and mountaineering.  The shoe's unique styling has made them a hit with climbing enthusiasts, and the company is now growing rapidly.  Rocks needs additional capital to expand its manufacturing capacity, and it plans to sell additional shares of stock to raise money. </t>
  </si>
  <si>
    <t>During its first three years in operation, Rocks used the direct-write off method to account for uncollectible accounts.  Information about sales, write-offs, and the company's income follows:</t>
  </si>
  <si>
    <t>Sales</t>
  </si>
  <si>
    <t>Write-offs</t>
  </si>
  <si>
    <t>Net Income</t>
  </si>
  <si>
    <t>Year 1</t>
  </si>
  <si>
    <t>Year 2</t>
  </si>
  <si>
    <t>6,300,000</t>
  </si>
  <si>
    <t>Year 3</t>
  </si>
  <si>
    <t>12,900,000</t>
  </si>
  <si>
    <t>Rocks is required to have audited financial statements prior to offering its shares of stock for sale.  This will require the company to recompute its income under generally accepted accounting principles for each of the three prior years.  The only item that requires adjustment is the treatment of uncollectible accounts.
Rocks estimates that 3% of sales ultimately prove to be uncollectible -- 1% in the year following a sale, and 2% in the year thereafter.</t>
  </si>
  <si>
    <t>(a)</t>
  </si>
  <si>
    <t>Prepare the journal entries that were used by Rocks for each year under the direct write-off method.</t>
  </si>
  <si>
    <t>(b)</t>
  </si>
  <si>
    <t xml:space="preserve">Determine if the actual write-offs are aligning with the estimates provided by Rocks.  Why does GAAP require an allowance method for uncollectibles? </t>
  </si>
  <si>
    <t>(c)</t>
  </si>
  <si>
    <t>Prepare the journal entries that would have been made each year had the percentage of sales technique been used to establish an allowance account.  Be sure to include entries to both establish the allowance and record the write offs.</t>
  </si>
  <si>
    <t>(d)</t>
  </si>
  <si>
    <t>How much is the corrected net income for each year?  Will the reduction in income potentially impact the amount of capital that can be raised?</t>
  </si>
  <si>
    <t>(a)</t>
  </si>
  <si>
    <t>No Entry</t>
  </si>
  <si>
    <t>(c)</t>
  </si>
  <si>
    <t>Dine-Corp International publishes ratings and reviews of the world's finest restaurants.  Following are facts you need to prepare Dine-Corp's March bank reconciliation:</t>
  </si>
  <si>
    <t>Balance per company records at end of month</t>
  </si>
  <si>
    <t>Bank service charge for the month</t>
  </si>
  <si>
    <t>NSF check returned with bank statement</t>
  </si>
  <si>
    <t>Note collected by the bank during the month</t>
  </si>
  <si>
    <t>Outstanding checks at month end</t>
  </si>
  <si>
    <t>Interest on note collected during the month</t>
  </si>
  <si>
    <t>Balance per bank at end of month</t>
  </si>
  <si>
    <t>Deposit in transit at month end</t>
  </si>
  <si>
    <t>Ending balance per bank statement</t>
  </si>
  <si>
    <t xml:space="preserve">Add: </t>
  </si>
  <si>
    <t xml:space="preserve">Deduct: </t>
  </si>
  <si>
    <t>Correct cash balance</t>
  </si>
  <si>
    <t>Ending balance per company records</t>
  </si>
  <si>
    <t xml:space="preserve">Add:  </t>
  </si>
  <si>
    <r>
      <t>Deduct:</t>
    </r>
  </si>
  <si>
    <t>Partial information follows about net sales, net purchases, cost of goods sold, gross profit, total expenses, and net income for Slabaugh Company.  Compute the missing values.</t>
  </si>
  <si>
    <t>NET SALES</t>
  </si>
  <si>
    <t>Sales discounts</t>
  </si>
  <si>
    <t>Sales returns and allowances</t>
  </si>
  <si>
    <t>?</t>
  </si>
  <si>
    <t>Net sales</t>
  </si>
  <si>
    <t>NET PURCHASES</t>
  </si>
  <si>
    <t>Purchases</t>
  </si>
  <si>
    <t>Freight-in</t>
  </si>
  <si>
    <t>Purchase discounts</t>
  </si>
  <si>
    <t>Purchase returns and allowances</t>
  </si>
  <si>
    <t>Net purchases</t>
  </si>
  <si>
    <t>COST OF GOODS SOLD</t>
  </si>
  <si>
    <t>Beginning inventory</t>
  </si>
  <si>
    <t>Ending inventory</t>
  </si>
  <si>
    <t>Cost of goods sold</t>
  </si>
  <si>
    <t>GROSS PROFIT</t>
  </si>
  <si>
    <t>Gross profit</t>
  </si>
  <si>
    <t>TOTAL EXPENSES</t>
  </si>
  <si>
    <t>Rent</t>
  </si>
  <si>
    <t>Salaries</t>
  </si>
  <si>
    <t>Utilities</t>
  </si>
  <si>
    <t>Freight-out</t>
  </si>
  <si>
    <t>Other</t>
  </si>
  <si>
    <t>Total expenses</t>
  </si>
  <si>
    <t>NET INCOME</t>
  </si>
  <si>
    <t>Net income</t>
  </si>
  <si>
    <t>Less:</t>
  </si>
  <si>
    <t xml:space="preserve">Elizabeth Egbert owns a galvanizing plant.  Customers bring in their fabricated steel products (like light poles, towers, trailers, etc.), and Egbert dips them into a heated vat of molten zinc.  The zinc bonds to the metal and produces a highly durable corrosion resistant product.
</t>
  </si>
  <si>
    <t>Egbert's primary inventory is molten zinc purchased from suppliers in large blocks of solid material.  These blocks are immersed in the heated vat and will melt together with the zinc already in the pool.  Egbert generally keeps the vat relatively full, and it is never allowed to cool.</t>
  </si>
  <si>
    <t>Egbert started the year 20X8 with 500,000 pounds of zinc in the pool.  During the year Egbert purchased 2,800,000 pounds of zinc.  At year's end, the pool contained 520,000 pounds of zinc.</t>
  </si>
  <si>
    <t>How much zinc was used during 20X8?</t>
  </si>
  <si>
    <t>Accountants frequently refer to "goods available for sale."  Is this concept the same as ending inventory?  How much zinc, in pounds, was "available for sale?"</t>
  </si>
  <si>
    <t>If the beginning inventory cost $1.25 per pound, and purchases during 20X8 cost $1.50 per pound, how much is the "cost of goods available for sale"?</t>
  </si>
  <si>
    <t>In preparing financial statements for 20X8, to what financial statement elements will the amount you calculated in part (c) be allocated?</t>
  </si>
  <si>
    <t>(e)</t>
  </si>
  <si>
    <t>If Egbert uses FIFO, how much should be attributed to ending inventory and how much to cost of goods sold?</t>
  </si>
  <si>
    <t>(f)</t>
  </si>
  <si>
    <t>If Egbert uses LIFO, how much should be attributed to ending inventory and how much to cost of goods sold?</t>
  </si>
  <si>
    <t>(g)</t>
  </si>
  <si>
    <t xml:space="preserve">What will be the difference in profitability between choosing the FIFO and LIFO methods?  Does is seem reasonable the choice of accounting method can change the reported profit?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</si>
</sst>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s>
  <fonts count="48">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sz val="10"/>
      <color indexed="12"/>
      <name val="Myriad Web Pro"/>
      <family val="0"/>
    </font>
    <font>
      <b/>
      <sz val="10"/>
      <color indexed="12"/>
      <name val="Myriad Web Pro"/>
      <family val="0"/>
    </font>
    <font>
      <i/>
      <sz val="10"/>
      <color indexed="12"/>
      <name val="Myriad Web Pro"/>
      <family val="0"/>
    </font>
    <font>
      <u val="singleAccounting"/>
      <sz val="10"/>
      <color indexed="16"/>
      <name val="Myriad Web Pro"/>
      <family val="0"/>
    </font>
    <font>
      <u val="singleAccounting"/>
      <sz val="10"/>
      <name val="Myriad Web Pro"/>
      <family val="0"/>
    </font>
    <font>
      <u val="singleAccounting"/>
      <sz val="10"/>
      <color indexed="44"/>
      <name val="Myriad Web Pro"/>
      <family val="0"/>
    </font>
    <font>
      <sz val="10"/>
      <color indexed="44"/>
      <name val="Myriad Web Pro"/>
      <family val="0"/>
    </font>
    <font>
      <u val="doubleAccounting"/>
      <sz val="10"/>
      <color indexed="44"/>
      <name val="Myriad Web Pro"/>
      <family val="0"/>
    </font>
    <font>
      <sz val="9"/>
      <color indexed="10"/>
      <name val="Arial"/>
      <family val="2"/>
    </font>
    <font>
      <b/>
      <sz val="20"/>
      <name val="Arial"/>
      <family val="2"/>
    </font>
    <font>
      <b/>
      <i/>
      <u val="singleAccounting"/>
      <sz val="10"/>
      <name val="Myriad Web Pro"/>
      <family val="0"/>
    </font>
    <font>
      <b/>
      <sz val="10"/>
      <name val="Myriad Web Pro"/>
      <family val="0"/>
    </font>
    <font>
      <b/>
      <i/>
      <sz val="10"/>
      <name val="Myriad Web Pro"/>
      <family val="0"/>
    </font>
    <font>
      <b/>
      <sz val="16"/>
      <name val="Myriad Web Pro"/>
      <family val="0"/>
    </font>
    <font>
      <sz val="12"/>
      <name val="Arial"/>
      <family val="0"/>
    </font>
    <font>
      <u val="doubleAccounting"/>
      <sz val="1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48"/>
      </right>
      <top>
        <color indexed="63"/>
      </top>
      <bottom style="thin">
        <color indexed="48"/>
      </bottom>
    </border>
    <border>
      <left style="thin">
        <color indexed="48"/>
      </left>
      <right style="thin">
        <color indexed="48"/>
      </right>
      <top>
        <color indexed="63"/>
      </top>
      <bottom style="thin">
        <color indexed="48"/>
      </bottom>
    </border>
    <border>
      <left style="thin">
        <color indexed="48"/>
      </left>
      <right style="thin"/>
      <top>
        <color indexed="63"/>
      </top>
      <bottom style="thin">
        <color indexed="48"/>
      </bottom>
    </border>
    <border>
      <left style="thin"/>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n"/>
      <top style="thin">
        <color indexed="48"/>
      </top>
      <bottom style="thin">
        <color indexed="48"/>
      </bottom>
    </border>
    <border>
      <left style="thin"/>
      <right style="thin">
        <color indexed="48"/>
      </right>
      <top style="thin">
        <color indexed="48"/>
      </top>
      <bottom style="thin"/>
    </border>
    <border>
      <left style="thin">
        <color indexed="48"/>
      </left>
      <right style="thin">
        <color indexed="48"/>
      </right>
      <top style="thin">
        <color indexed="48"/>
      </top>
      <bottom style="thin"/>
    </border>
    <border>
      <left style="thin">
        <color indexed="48"/>
      </left>
      <right style="thin"/>
      <top style="thin">
        <color indexed="48"/>
      </top>
      <bottom style="thin"/>
    </border>
    <border>
      <left style="thin"/>
      <right style="thin">
        <color indexed="52"/>
      </right>
      <top>
        <color indexed="63"/>
      </top>
      <bottom style="thin">
        <color indexed="52"/>
      </bottom>
    </border>
    <border>
      <left style="thin">
        <color indexed="52"/>
      </left>
      <right style="thin">
        <color indexed="52"/>
      </right>
      <top>
        <color indexed="63"/>
      </top>
      <bottom style="thin">
        <color indexed="52"/>
      </bottom>
    </border>
    <border>
      <left style="thin">
        <color indexed="52"/>
      </left>
      <right style="thin"/>
      <top>
        <color indexed="63"/>
      </top>
      <bottom style="thin">
        <color indexed="52"/>
      </bottom>
    </border>
    <border>
      <left style="thin"/>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thin"/>
      <top style="thin">
        <color indexed="52"/>
      </top>
      <bottom style="thin">
        <color indexed="52"/>
      </bottom>
    </border>
    <border>
      <left style="thin"/>
      <right style="thin">
        <color indexed="52"/>
      </right>
      <top style="thin">
        <color indexed="52"/>
      </top>
      <bottom style="thin"/>
    </border>
    <border>
      <left style="thin">
        <color indexed="52"/>
      </left>
      <right style="thin">
        <color indexed="52"/>
      </right>
      <top style="thin">
        <color indexed="52"/>
      </top>
      <bottom style="thin"/>
    </border>
    <border>
      <left style="thin">
        <color indexed="52"/>
      </left>
      <right style="thin"/>
      <top style="thin">
        <color indexed="52"/>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4" fillId="23" borderId="0">
      <alignment horizontal="left" vertical="center" wrapText="1" indent="1"/>
      <protection/>
    </xf>
    <xf numFmtId="3" fontId="15" fillId="23" borderId="5" applyNumberFormat="0" applyFont="0" applyAlignment="0">
      <protection/>
    </xf>
    <xf numFmtId="16" fontId="9" fillId="23" borderId="0">
      <alignment horizontal="center" vertical="center" wrapText="1"/>
      <protection/>
    </xf>
    <xf numFmtId="0" fontId="16" fillId="23" borderId="6">
      <alignment horizontal="justify" vertical="center" wrapText="1"/>
      <protection/>
    </xf>
    <xf numFmtId="0" fontId="4" fillId="3" borderId="0" applyFont="0" applyAlignment="0">
      <protection/>
    </xf>
    <xf numFmtId="0" fontId="10" fillId="3" borderId="5" applyAlignment="0">
      <protection/>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179" fontId="22" fillId="11" borderId="10" applyNumberFormat="0" applyFont="0" applyFill="0" applyAlignment="0">
      <protection/>
    </xf>
    <xf numFmtId="179" fontId="9" fillId="0" borderId="10" applyNumberFormat="0" applyFont="0" applyFill="0" applyAlignment="0">
      <protection/>
    </xf>
    <xf numFmtId="179" fontId="9" fillId="15" borderId="11" applyNumberFormat="0" applyBorder="0" applyAlignment="0">
      <protection/>
    </xf>
    <xf numFmtId="0" fontId="10" fillId="7" borderId="12" applyAlignment="0">
      <protection/>
    </xf>
    <xf numFmtId="0" fontId="0" fillId="7" borderId="0">
      <alignment vertical="center"/>
      <protection/>
    </xf>
    <xf numFmtId="179" fontId="9" fillId="11" borderId="13" applyNumberFormat="0" applyBorder="0" applyAlignment="0">
      <protection/>
    </xf>
    <xf numFmtId="0" fontId="23" fillId="0" borderId="14" applyNumberFormat="0" applyFill="0" applyAlignment="0" applyProtection="0"/>
    <xf numFmtId="0" fontId="24" fillId="24" borderId="0" applyNumberFormat="0" applyBorder="0" applyAlignment="0" applyProtection="0"/>
    <xf numFmtId="0" fontId="0" fillId="25" borderId="15" applyNumberFormat="0" applyFont="0" applyAlignment="0" applyProtection="0"/>
    <xf numFmtId="0" fontId="25"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9" fillId="23" borderId="0" applyFill="0">
      <alignment horizontal="justify" vertical="top" wrapText="1"/>
      <protection/>
    </xf>
    <xf numFmtId="0" fontId="26" fillId="0" borderId="0">
      <alignment horizontal="left" vertical="center" wrapText="1"/>
      <protection/>
    </xf>
    <xf numFmtId="0" fontId="22"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29" fillId="0" borderId="0" applyNumberFormat="0" applyFill="0" applyBorder="0" applyAlignment="0" applyProtection="0"/>
  </cellStyleXfs>
  <cellXfs count="178">
    <xf numFmtId="0" fontId="0" fillId="0" borderId="0" xfId="0" applyAlignment="1">
      <alignment/>
    </xf>
    <xf numFmtId="16" fontId="9" fillId="0" borderId="5" xfId="55" applyNumberFormat="1" applyFont="1" applyFill="1" applyBorder="1" applyAlignment="1">
      <alignment horizontal="center" vertical="center" wrapText="1"/>
      <protection/>
    </xf>
    <xf numFmtId="0" fontId="14" fillId="0" borderId="5" xfId="55" applyNumberFormat="1" applyFont="1" applyFill="1" applyBorder="1" applyAlignment="1">
      <alignment horizontal="left" vertical="center" wrapText="1"/>
      <protection/>
    </xf>
    <xf numFmtId="3" fontId="9" fillId="0" borderId="5" xfId="55" applyFont="1" applyFill="1" applyBorder="1" applyAlignment="1">
      <alignment horizontal="right" vertical="center" wrapText="1"/>
      <protection/>
    </xf>
    <xf numFmtId="0" fontId="16" fillId="0" borderId="5" xfId="55" applyNumberFormat="1" applyFont="1" applyFill="1" applyBorder="1" applyAlignment="1">
      <alignment horizontal="justify" vertical="center" wrapText="1"/>
      <protection/>
    </xf>
    <xf numFmtId="0" fontId="31" fillId="0" borderId="5" xfId="55" applyNumberFormat="1" applyFont="1" applyFill="1" applyBorder="1" applyAlignment="1">
      <alignment vertical="center" wrapText="1"/>
      <protection/>
    </xf>
    <xf numFmtId="0" fontId="14" fillId="0" borderId="5" xfId="55" applyNumberFormat="1" applyFont="1" applyFill="1" applyBorder="1" applyAlignment="1">
      <alignment horizontal="left" vertical="center" wrapText="1" indent="1"/>
      <protection/>
    </xf>
    <xf numFmtId="0" fontId="32" fillId="0" borderId="5" xfId="55" applyNumberFormat="1" applyFont="1" applyFill="1" applyBorder="1" applyAlignment="1">
      <alignment vertical="center" wrapText="1"/>
      <protection/>
    </xf>
    <xf numFmtId="0" fontId="16" fillId="0" borderId="5" xfId="55" applyNumberFormat="1" applyFont="1" applyFill="1" applyBorder="1" applyAlignment="1">
      <alignment vertical="center" wrapText="1"/>
      <protection/>
    </xf>
    <xf numFmtId="0" fontId="9" fillId="0" borderId="5" xfId="55" applyNumberFormat="1" applyFont="1" applyFill="1" applyBorder="1" applyAlignment="1">
      <alignment vertical="center" wrapText="1"/>
      <protection/>
    </xf>
    <xf numFmtId="0" fontId="9" fillId="0" borderId="0" xfId="78" applyFont="1" applyFill="1">
      <alignment horizontal="justify" vertical="top" wrapText="1"/>
      <protection/>
    </xf>
    <xf numFmtId="0" fontId="9" fillId="0" borderId="0" xfId="0" applyFont="1" applyAlignment="1">
      <alignment/>
    </xf>
    <xf numFmtId="0" fontId="31" fillId="0" borderId="0" xfId="0" applyFont="1" applyAlignment="1">
      <alignment vertical="top"/>
    </xf>
    <xf numFmtId="0" fontId="31" fillId="0" borderId="0" xfId="0" applyFont="1" applyAlignment="1">
      <alignment horizontal="center" vertical="center" wrapText="1"/>
    </xf>
    <xf numFmtId="0" fontId="31" fillId="0" borderId="0" xfId="0" applyFont="1" applyAlignment="1">
      <alignment vertical="center"/>
    </xf>
    <xf numFmtId="0" fontId="10" fillId="3" borderId="5" xfId="59" applyFont="1" applyBorder="1" applyAlignment="1">
      <alignment horizontal="center" vertical="center" wrapText="1"/>
      <protection/>
    </xf>
    <xf numFmtId="0" fontId="10" fillId="3" borderId="5" xfId="59" applyFont="1" applyBorder="1" applyAlignment="1">
      <alignment vertical="center" wrapText="1"/>
      <protection/>
    </xf>
    <xf numFmtId="0" fontId="9" fillId="0" borderId="0" xfId="0" applyFont="1" applyAlignment="1">
      <alignment vertical="center" wrapText="1"/>
    </xf>
    <xf numFmtId="0" fontId="9" fillId="0" borderId="0" xfId="0" applyFont="1" applyAlignment="1">
      <alignment vertical="center"/>
    </xf>
    <xf numFmtId="0" fontId="31" fillId="0" borderId="0" xfId="0" applyFont="1" applyAlignment="1">
      <alignment horizontal="center" vertical="center"/>
    </xf>
    <xf numFmtId="0" fontId="9" fillId="3" borderId="18" xfId="58" applyFont="1" applyBorder="1" applyAlignment="1">
      <alignment/>
      <protection/>
    </xf>
    <xf numFmtId="0" fontId="9" fillId="3" borderId="19" xfId="58" applyFont="1" applyBorder="1" applyAlignment="1">
      <alignment/>
      <protection/>
    </xf>
    <xf numFmtId="0" fontId="9" fillId="3" borderId="20" xfId="58" applyFont="1" applyBorder="1" applyAlignment="1">
      <alignment/>
      <protection/>
    </xf>
    <xf numFmtId="0" fontId="9" fillId="0" borderId="0" xfId="79" applyFont="1" applyFill="1">
      <alignment horizontal="justify" vertical="top" wrapText="1"/>
      <protection/>
    </xf>
    <xf numFmtId="0" fontId="9" fillId="0" borderId="0" xfId="0" applyFont="1" applyAlignment="1">
      <alignment/>
    </xf>
    <xf numFmtId="49" fontId="9" fillId="0" borderId="21"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21" xfId="0" applyFont="1" applyBorder="1" applyAlignment="1">
      <alignment horizontal="center" vertical="center" wrapText="1"/>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Alignment="1">
      <alignment vertical="center"/>
    </xf>
    <xf numFmtId="42" fontId="9" fillId="0" borderId="0" xfId="0" applyNumberFormat="1" applyFont="1" applyAlignment="1">
      <alignment horizontal="right" vertical="center" wrapText="1"/>
    </xf>
    <xf numFmtId="41" fontId="9" fillId="0" borderId="0" xfId="0" applyNumberFormat="1" applyFont="1" applyAlignment="1">
      <alignment vertical="center"/>
    </xf>
    <xf numFmtId="41" fontId="9" fillId="0" borderId="0" xfId="0" applyNumberFormat="1" applyFont="1" applyAlignment="1">
      <alignment horizontal="right" vertical="center" wrapText="1"/>
    </xf>
    <xf numFmtId="49" fontId="9" fillId="0" borderId="0" xfId="0" applyNumberFormat="1" applyFont="1" applyAlignment="1">
      <alignment vertical="top"/>
    </xf>
    <xf numFmtId="0" fontId="9" fillId="0" borderId="0" xfId="0" applyFont="1" applyAlignment="1">
      <alignment vertical="center" wrapText="1"/>
    </xf>
    <xf numFmtId="0" fontId="9" fillId="0" borderId="0" xfId="0" applyFont="1" applyAlignment="1">
      <alignment vertical="center"/>
    </xf>
    <xf numFmtId="16" fontId="9" fillId="0" borderId="5" xfId="55" applyNumberFormat="1" applyFont="1" applyFill="1" applyBorder="1" applyAlignment="1">
      <alignment horizontal="center" vertical="center" wrapText="1"/>
      <protection/>
    </xf>
    <xf numFmtId="3" fontId="9" fillId="0" borderId="5" xfId="55" applyFont="1" applyFill="1" applyBorder="1" applyAlignment="1">
      <alignment horizontal="right" vertical="center" wrapText="1"/>
      <protection/>
    </xf>
    <xf numFmtId="0" fontId="9" fillId="0" borderId="5" xfId="55" applyNumberFormat="1" applyFont="1" applyFill="1" applyBorder="1" applyAlignment="1">
      <alignment vertical="center"/>
      <protection/>
    </xf>
    <xf numFmtId="0" fontId="9" fillId="0" borderId="5" xfId="55" applyNumberFormat="1" applyFont="1" applyFill="1" applyBorder="1" applyAlignment="1">
      <alignment vertical="center" wrapText="1"/>
      <protection/>
    </xf>
    <xf numFmtId="0" fontId="31" fillId="3" borderId="18" xfId="58" applyFont="1" applyBorder="1" applyAlignment="1">
      <alignment horizontal="center" vertical="center" wrapText="1"/>
      <protection/>
    </xf>
    <xf numFmtId="0" fontId="31" fillId="3" borderId="19" xfId="58" applyFont="1" applyBorder="1" applyAlignment="1">
      <alignment vertical="center" wrapText="1"/>
      <protection/>
    </xf>
    <xf numFmtId="0" fontId="31" fillId="3" borderId="20" xfId="58" applyFont="1" applyBorder="1" applyAlignment="1">
      <alignment vertical="center" wrapText="1"/>
      <protection/>
    </xf>
    <xf numFmtId="49" fontId="9" fillId="0" borderId="0" xfId="79" applyNumberFormat="1" applyFont="1" applyFill="1">
      <alignment horizontal="justify" vertical="top" wrapText="1"/>
      <protection/>
    </xf>
    <xf numFmtId="0" fontId="33" fillId="0" borderId="5" xfId="55" applyNumberFormat="1" applyFont="1" applyFill="1" applyBorder="1" applyAlignment="1">
      <alignment vertical="center" wrapText="1"/>
      <protection/>
    </xf>
    <xf numFmtId="0" fontId="9" fillId="3" borderId="18" xfId="58" applyFont="1" applyBorder="1" applyAlignment="1">
      <alignment horizontal="center" vertical="center" wrapText="1"/>
      <protection/>
    </xf>
    <xf numFmtId="0" fontId="9" fillId="3" borderId="19" xfId="58" applyFont="1" applyBorder="1" applyAlignment="1">
      <alignment horizontal="right" vertical="center" wrapText="1"/>
      <protection/>
    </xf>
    <xf numFmtId="0" fontId="9" fillId="3" borderId="20" xfId="58" applyFont="1" applyBorder="1" applyAlignment="1">
      <alignment horizontal="right" vertical="center" wrapText="1"/>
      <protection/>
    </xf>
    <xf numFmtId="0" fontId="9" fillId="0" borderId="0" xfId="0" applyFont="1" applyBorder="1" applyAlignment="1">
      <alignment/>
    </xf>
    <xf numFmtId="43" fontId="9" fillId="0" borderId="0" xfId="0" applyNumberFormat="1" applyFont="1" applyBorder="1" applyAlignment="1">
      <alignment/>
    </xf>
    <xf numFmtId="0" fontId="9" fillId="0" borderId="0" xfId="0" applyFont="1" applyBorder="1" applyAlignment="1">
      <alignment horizontal="left" wrapText="1" indent="3"/>
    </xf>
    <xf numFmtId="44" fontId="9" fillId="0" borderId="0" xfId="0" applyNumberFormat="1" applyFont="1" applyBorder="1" applyAlignment="1">
      <alignment horizontal="right" wrapText="1"/>
    </xf>
    <xf numFmtId="43" fontId="9" fillId="0" borderId="0" xfId="0" applyNumberFormat="1" applyFont="1" applyBorder="1" applyAlignment="1">
      <alignment horizontal="right" wrapText="1"/>
    </xf>
    <xf numFmtId="0" fontId="9" fillId="0" borderId="0" xfId="0" applyFont="1" applyAlignment="1">
      <alignment/>
    </xf>
    <xf numFmtId="0" fontId="31" fillId="0" borderId="0" xfId="0" applyFont="1" applyBorder="1" applyAlignment="1">
      <alignment horizontal="center" vertical="center" wrapText="1"/>
    </xf>
    <xf numFmtId="0" fontId="9" fillId="0" borderId="0" xfId="0" applyFont="1" applyBorder="1" applyAlignment="1">
      <alignment/>
    </xf>
    <xf numFmtId="0" fontId="10" fillId="8" borderId="22" xfId="85" applyFont="1" applyBorder="1" applyAlignment="1">
      <alignment/>
      <protection/>
    </xf>
    <xf numFmtId="0" fontId="10" fillId="8" borderId="23" xfId="85" applyFont="1" applyBorder="1" applyAlignment="1">
      <alignment/>
      <protection/>
    </xf>
    <xf numFmtId="0" fontId="10" fillId="8" borderId="24" xfId="85" applyFont="1" applyBorder="1" applyAlignment="1">
      <alignment/>
      <protection/>
    </xf>
    <xf numFmtId="44" fontId="9" fillId="0" borderId="25" xfId="0" applyNumberFormat="1" applyFont="1" applyBorder="1" applyAlignment="1">
      <alignment vertical="center"/>
    </xf>
    <xf numFmtId="0" fontId="9" fillId="0" borderId="26" xfId="0" applyFont="1" applyBorder="1" applyAlignment="1">
      <alignment horizontal="left" vertical="center" wrapText="1"/>
    </xf>
    <xf numFmtId="44" fontId="9" fillId="0" borderId="26" xfId="0" applyNumberFormat="1" applyFont="1" applyBorder="1" applyAlignment="1">
      <alignment vertical="center"/>
    </xf>
    <xf numFmtId="44" fontId="9" fillId="0" borderId="27" xfId="0" applyNumberFormat="1" applyFont="1" applyBorder="1" applyAlignment="1">
      <alignment vertical="center"/>
    </xf>
    <xf numFmtId="0" fontId="9" fillId="0" borderId="0" xfId="0" applyFont="1" applyBorder="1" applyAlignment="1">
      <alignment horizontal="right" vertical="center" wrapText="1"/>
    </xf>
    <xf numFmtId="44" fontId="9" fillId="0" borderId="28" xfId="0" applyNumberFormat="1" applyFont="1" applyBorder="1" applyAlignment="1">
      <alignment vertical="center"/>
    </xf>
    <xf numFmtId="0" fontId="9" fillId="0" borderId="29" xfId="0" applyFont="1" applyBorder="1" applyAlignment="1">
      <alignment horizontal="left" vertical="center" wrapText="1"/>
    </xf>
    <xf numFmtId="44" fontId="9" fillId="0" borderId="29" xfId="0" applyNumberFormat="1" applyFont="1" applyBorder="1" applyAlignment="1">
      <alignment vertical="center"/>
    </xf>
    <xf numFmtId="44" fontId="9" fillId="0" borderId="30" xfId="0" applyNumberFormat="1" applyFont="1" applyBorder="1" applyAlignment="1">
      <alignment vertical="center"/>
    </xf>
    <xf numFmtId="43" fontId="9" fillId="0" borderId="28" xfId="0" applyNumberFormat="1" applyFont="1" applyBorder="1" applyAlignment="1">
      <alignment vertical="center"/>
    </xf>
    <xf numFmtId="43" fontId="9" fillId="0" borderId="29" xfId="0" applyNumberFormat="1" applyFont="1" applyBorder="1" applyAlignment="1">
      <alignment vertical="center"/>
    </xf>
    <xf numFmtId="43" fontId="9" fillId="0" borderId="30" xfId="0" applyNumberFormat="1" applyFont="1" applyBorder="1" applyAlignment="1">
      <alignment vertical="center"/>
    </xf>
    <xf numFmtId="43" fontId="9" fillId="0" borderId="28" xfId="0" applyNumberFormat="1" applyFont="1" applyBorder="1" applyAlignment="1">
      <alignment horizontal="right" vertical="center"/>
    </xf>
    <xf numFmtId="43" fontId="9" fillId="0" borderId="29" xfId="0" applyNumberFormat="1" applyFont="1" applyBorder="1" applyAlignment="1">
      <alignment horizontal="right" vertical="center"/>
    </xf>
    <xf numFmtId="43" fontId="9" fillId="0" borderId="30" xfId="0" applyNumberFormat="1" applyFont="1" applyBorder="1" applyAlignment="1">
      <alignment horizontal="right" vertical="center"/>
    </xf>
    <xf numFmtId="43" fontId="34" fillId="0" borderId="28" xfId="0" applyNumberFormat="1" applyFont="1" applyBorder="1" applyAlignment="1">
      <alignment vertical="center"/>
    </xf>
    <xf numFmtId="0" fontId="14" fillId="0" borderId="29" xfId="0" applyFont="1" applyBorder="1" applyAlignment="1">
      <alignment horizontal="left" vertical="center" wrapText="1"/>
    </xf>
    <xf numFmtId="43" fontId="34" fillId="0" borderId="29" xfId="0" applyNumberFormat="1" applyFont="1" applyBorder="1" applyAlignment="1">
      <alignment vertical="center"/>
    </xf>
    <xf numFmtId="43" fontId="34" fillId="0" borderId="30" xfId="0" applyNumberFormat="1" applyFont="1" applyBorder="1" applyAlignment="1">
      <alignment vertical="center"/>
    </xf>
    <xf numFmtId="43" fontId="35" fillId="0" borderId="28" xfId="0" applyNumberFormat="1" applyFont="1" applyBorder="1" applyAlignment="1">
      <alignment vertical="center"/>
    </xf>
    <xf numFmtId="43" fontId="35" fillId="0" borderId="29" xfId="0" applyNumberFormat="1" applyFont="1" applyBorder="1" applyAlignment="1">
      <alignment vertical="center"/>
    </xf>
    <xf numFmtId="43" fontId="35" fillId="0" borderId="30" xfId="0" applyNumberFormat="1" applyFont="1" applyBorder="1" applyAlignment="1">
      <alignment vertical="center"/>
    </xf>
    <xf numFmtId="42" fontId="36" fillId="0" borderId="28" xfId="0" applyNumberFormat="1" applyFont="1" applyBorder="1" applyAlignment="1">
      <alignment horizontal="right" vertical="center" wrapText="1"/>
    </xf>
    <xf numFmtId="0" fontId="37" fillId="0" borderId="29" xfId="0" applyFont="1" applyBorder="1" applyAlignment="1">
      <alignment horizontal="left" vertical="center" wrapText="1"/>
    </xf>
    <xf numFmtId="42" fontId="36" fillId="0" borderId="29" xfId="0" applyNumberFormat="1" applyFont="1" applyBorder="1" applyAlignment="1">
      <alignment horizontal="right" vertical="center" wrapText="1"/>
    </xf>
    <xf numFmtId="42" fontId="36" fillId="0" borderId="30" xfId="0" applyNumberFormat="1" applyFont="1" applyBorder="1" applyAlignment="1">
      <alignment horizontal="right" vertical="center" wrapText="1"/>
    </xf>
    <xf numFmtId="44" fontId="38" fillId="0" borderId="31" xfId="0" applyNumberFormat="1" applyFont="1" applyBorder="1" applyAlignment="1">
      <alignment horizontal="left" vertical="center"/>
    </xf>
    <xf numFmtId="0" fontId="37" fillId="0" borderId="32" xfId="0" applyFont="1" applyBorder="1" applyAlignment="1">
      <alignment horizontal="left" vertical="center" wrapText="1"/>
    </xf>
    <xf numFmtId="44" fontId="38" fillId="0" borderId="32" xfId="0" applyNumberFormat="1" applyFont="1" applyBorder="1" applyAlignment="1">
      <alignment horizontal="left" vertical="center"/>
    </xf>
    <xf numFmtId="44" fontId="38" fillId="0" borderId="33" xfId="0" applyNumberFormat="1" applyFont="1" applyBorder="1" applyAlignment="1">
      <alignment horizontal="left" vertical="center"/>
    </xf>
    <xf numFmtId="0" fontId="31" fillId="0" borderId="0" xfId="0" applyFont="1" applyBorder="1" applyAlignment="1">
      <alignment vertical="center"/>
    </xf>
    <xf numFmtId="0" fontId="9" fillId="0" borderId="0" xfId="0" applyFont="1" applyBorder="1" applyAlignment="1">
      <alignment vertical="center"/>
    </xf>
    <xf numFmtId="44" fontId="9" fillId="0" borderId="34" xfId="0" applyNumberFormat="1" applyFont="1" applyBorder="1" applyAlignment="1">
      <alignment vertical="center"/>
    </xf>
    <xf numFmtId="0" fontId="9" fillId="0" borderId="35" xfId="0" applyFont="1" applyBorder="1" applyAlignment="1">
      <alignment horizontal="left" vertical="center" wrapText="1"/>
    </xf>
    <xf numFmtId="49" fontId="9" fillId="0" borderId="35" xfId="0" applyNumberFormat="1" applyFont="1" applyBorder="1" applyAlignment="1">
      <alignment horizontal="right" vertical="center" wrapText="1"/>
    </xf>
    <xf numFmtId="44" fontId="9" fillId="0" borderId="35" xfId="0" applyNumberFormat="1" applyFont="1" applyBorder="1" applyAlignment="1">
      <alignment vertical="center"/>
    </xf>
    <xf numFmtId="44" fontId="9" fillId="0" borderId="36" xfId="0" applyNumberFormat="1" applyFont="1" applyBorder="1" applyAlignment="1">
      <alignment vertical="center"/>
    </xf>
    <xf numFmtId="44" fontId="9" fillId="0" borderId="37" xfId="0" applyNumberFormat="1" applyFont="1" applyBorder="1" applyAlignment="1">
      <alignment vertical="center"/>
    </xf>
    <xf numFmtId="0" fontId="9" fillId="0" borderId="38" xfId="0" applyFont="1" applyBorder="1" applyAlignment="1">
      <alignment horizontal="left" vertical="center" wrapText="1"/>
    </xf>
    <xf numFmtId="49" fontId="9" fillId="0" borderId="38" xfId="0" applyNumberFormat="1" applyFont="1" applyBorder="1" applyAlignment="1">
      <alignment horizontal="right" vertical="center" wrapText="1"/>
    </xf>
    <xf numFmtId="44" fontId="9" fillId="0" borderId="38" xfId="0" applyNumberFormat="1" applyFont="1" applyBorder="1" applyAlignment="1">
      <alignment vertical="center"/>
    </xf>
    <xf numFmtId="44" fontId="9" fillId="0" borderId="39" xfId="0" applyNumberFormat="1"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43" fontId="9" fillId="0" borderId="37" xfId="0" applyNumberFormat="1" applyFont="1" applyBorder="1" applyAlignment="1">
      <alignment horizontal="right" vertical="center"/>
    </xf>
    <xf numFmtId="43" fontId="35" fillId="0" borderId="38" xfId="0" applyNumberFormat="1" applyFont="1" applyBorder="1" applyAlignment="1">
      <alignment vertical="center"/>
    </xf>
    <xf numFmtId="43" fontId="9" fillId="0" borderId="38" xfId="0" applyNumberFormat="1" applyFont="1" applyBorder="1" applyAlignment="1">
      <alignment horizontal="right" vertical="center"/>
    </xf>
    <xf numFmtId="43" fontId="9" fillId="0" borderId="39" xfId="0" applyNumberFormat="1" applyFont="1" applyBorder="1" applyAlignment="1">
      <alignment horizontal="right" vertical="center"/>
    </xf>
    <xf numFmtId="43" fontId="9" fillId="0" borderId="37" xfId="0" applyNumberFormat="1" applyFont="1" applyBorder="1" applyAlignment="1">
      <alignment vertical="center"/>
    </xf>
    <xf numFmtId="43" fontId="9" fillId="0" borderId="38" xfId="0" applyNumberFormat="1" applyFont="1" applyBorder="1" applyAlignment="1">
      <alignment vertical="center"/>
    </xf>
    <xf numFmtId="43" fontId="9" fillId="0" borderId="39" xfId="0" applyNumberFormat="1" applyFont="1" applyBorder="1" applyAlignment="1">
      <alignment vertical="center"/>
    </xf>
    <xf numFmtId="43" fontId="14" fillId="0" borderId="37" xfId="0" applyNumberFormat="1" applyFont="1" applyBorder="1" applyAlignment="1">
      <alignment vertical="center"/>
    </xf>
    <xf numFmtId="0" fontId="14" fillId="0" borderId="38" xfId="0" applyFont="1" applyBorder="1" applyAlignment="1">
      <alignment horizontal="left" vertical="center" wrapText="1"/>
    </xf>
    <xf numFmtId="43" fontId="34" fillId="0" borderId="38" xfId="0" applyNumberFormat="1" applyFont="1" applyBorder="1" applyAlignment="1">
      <alignment vertical="center"/>
    </xf>
    <xf numFmtId="43" fontId="14" fillId="0" borderId="38" xfId="0" applyNumberFormat="1" applyFont="1" applyBorder="1" applyAlignment="1">
      <alignment vertical="center"/>
    </xf>
    <xf numFmtId="43" fontId="14" fillId="0" borderId="39" xfId="0" applyNumberFormat="1" applyFont="1" applyBorder="1" applyAlignment="1">
      <alignment vertical="center"/>
    </xf>
    <xf numFmtId="43" fontId="34" fillId="0" borderId="37" xfId="0" applyNumberFormat="1" applyFont="1" applyBorder="1" applyAlignment="1">
      <alignment vertical="center"/>
    </xf>
    <xf numFmtId="43" fontId="34" fillId="0" borderId="39" xfId="0" applyNumberFormat="1"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37" fillId="0" borderId="37" xfId="0" applyFont="1" applyBorder="1" applyAlignment="1">
      <alignment vertical="center"/>
    </xf>
    <xf numFmtId="0" fontId="37" fillId="0" borderId="38" xfId="0" applyFont="1" applyBorder="1" applyAlignment="1">
      <alignment horizontal="left" vertical="center" wrapText="1"/>
    </xf>
    <xf numFmtId="42" fontId="36" fillId="0" borderId="38" xfId="0" applyNumberFormat="1" applyFont="1" applyBorder="1" applyAlignment="1">
      <alignment horizontal="right" vertical="center" wrapText="1"/>
    </xf>
    <xf numFmtId="0" fontId="37" fillId="0" borderId="38" xfId="0" applyFont="1" applyBorder="1" applyAlignment="1">
      <alignment vertical="center"/>
    </xf>
    <xf numFmtId="0" fontId="37" fillId="0" borderId="39" xfId="0" applyFont="1" applyBorder="1" applyAlignment="1">
      <alignment vertical="center"/>
    </xf>
    <xf numFmtId="44" fontId="38" fillId="0" borderId="40" xfId="0" applyNumberFormat="1" applyFont="1" applyBorder="1" applyAlignment="1">
      <alignment horizontal="left" vertical="center"/>
    </xf>
    <xf numFmtId="0" fontId="37" fillId="0" borderId="41" xfId="0" applyFont="1" applyBorder="1" applyAlignment="1">
      <alignment horizontal="left" vertical="center" wrapText="1"/>
    </xf>
    <xf numFmtId="42" fontId="38" fillId="0" borderId="41" xfId="0" applyNumberFormat="1" applyFont="1" applyBorder="1" applyAlignment="1">
      <alignment horizontal="right" vertical="center" wrapText="1"/>
    </xf>
    <xf numFmtId="44" fontId="38" fillId="0" borderId="41" xfId="0" applyNumberFormat="1" applyFont="1" applyBorder="1" applyAlignment="1">
      <alignment horizontal="left" vertical="center"/>
    </xf>
    <xf numFmtId="44" fontId="38" fillId="0" borderId="42" xfId="0" applyNumberFormat="1" applyFont="1" applyBorder="1" applyAlignment="1">
      <alignment horizontal="left" vertical="center"/>
    </xf>
    <xf numFmtId="0" fontId="9" fillId="5" borderId="0" xfId="0" applyFont="1" applyFill="1" applyAlignment="1">
      <alignment/>
    </xf>
    <xf numFmtId="42" fontId="9" fillId="5" borderId="0" xfId="0" applyNumberFormat="1" applyFont="1" applyFill="1" applyAlignment="1">
      <alignment/>
    </xf>
    <xf numFmtId="41" fontId="9" fillId="5" borderId="0" xfId="0" applyNumberFormat="1" applyFont="1" applyFill="1" applyAlignment="1">
      <alignment/>
    </xf>
    <xf numFmtId="41" fontId="9" fillId="5" borderId="0" xfId="0" applyNumberFormat="1" applyFont="1" applyFill="1" applyAlignment="1">
      <alignment horizontal="center"/>
    </xf>
    <xf numFmtId="41" fontId="9" fillId="5" borderId="0" xfId="0" applyNumberFormat="1" applyFont="1" applyFill="1" applyAlignment="1">
      <alignment horizontal="right"/>
    </xf>
    <xf numFmtId="0" fontId="9" fillId="20" borderId="0" xfId="0" applyFont="1" applyFill="1" applyAlignment="1">
      <alignment/>
    </xf>
    <xf numFmtId="0" fontId="9" fillId="0" borderId="0" xfId="0" applyFont="1" applyAlignment="1">
      <alignment wrapText="1"/>
    </xf>
    <xf numFmtId="41" fontId="9" fillId="5" borderId="0" xfId="0" applyNumberFormat="1" applyFont="1" applyFill="1" applyAlignment="1">
      <alignment horizontal="left" vertical="center"/>
    </xf>
    <xf numFmtId="42" fontId="9" fillId="5" borderId="0" xfId="0" applyNumberFormat="1" applyFont="1" applyFill="1" applyAlignment="1">
      <alignment vertical="center"/>
    </xf>
    <xf numFmtId="0" fontId="9" fillId="0" borderId="0" xfId="0" applyFont="1" applyFill="1" applyAlignment="1">
      <alignment/>
    </xf>
    <xf numFmtId="41" fontId="9" fillId="5" borderId="0" xfId="0" applyNumberFormat="1" applyFont="1" applyFill="1" applyAlignment="1">
      <alignment vertical="center"/>
    </xf>
    <xf numFmtId="41" fontId="9" fillId="5" borderId="0" xfId="0" applyNumberFormat="1" applyFont="1" applyFill="1" applyAlignment="1">
      <alignment horizontal="left" vertical="center" indent="4"/>
    </xf>
    <xf numFmtId="41" fontId="41" fillId="5" borderId="0" xfId="0" applyNumberFormat="1" applyFont="1" applyFill="1" applyAlignment="1">
      <alignment vertical="center"/>
    </xf>
    <xf numFmtId="41" fontId="35" fillId="5" borderId="0" xfId="0" applyNumberFormat="1" applyFont="1" applyFill="1" applyAlignment="1">
      <alignment vertical="center"/>
    </xf>
    <xf numFmtId="41" fontId="42" fillId="5" borderId="0" xfId="0" applyNumberFormat="1" applyFont="1" applyFill="1" applyAlignment="1">
      <alignment horizontal="left" vertical="center"/>
    </xf>
    <xf numFmtId="0" fontId="9" fillId="5" borderId="0" xfId="0" applyFont="1" applyFill="1" applyAlignment="1">
      <alignment vertical="center"/>
    </xf>
    <xf numFmtId="42" fontId="43" fillId="5" borderId="0" xfId="0" applyNumberFormat="1" applyFont="1" applyFill="1" applyAlignment="1">
      <alignment vertical="center"/>
    </xf>
    <xf numFmtId="0" fontId="9" fillId="20" borderId="0" xfId="42" applyFont="1">
      <alignment/>
      <protection/>
    </xf>
    <xf numFmtId="0" fontId="9" fillId="0" borderId="0" xfId="79" applyFill="1">
      <alignment horizontal="justify" vertical="top" wrapText="1"/>
      <protection/>
    </xf>
    <xf numFmtId="0" fontId="45" fillId="0" borderId="0" xfId="0" applyFont="1" applyAlignment="1">
      <alignment vertical="top" wrapText="1"/>
    </xf>
    <xf numFmtId="0" fontId="9" fillId="0" borderId="0" xfId="0" applyFont="1" applyAlignment="1">
      <alignment vertical="top" wrapText="1"/>
    </xf>
    <xf numFmtId="0" fontId="9" fillId="0" borderId="0" xfId="0" applyFont="1" applyAlignment="1">
      <alignment vertical="top"/>
    </xf>
    <xf numFmtId="44" fontId="9" fillId="0" borderId="0" xfId="0" applyNumberFormat="1" applyFont="1" applyAlignment="1">
      <alignment/>
    </xf>
    <xf numFmtId="41" fontId="35" fillId="0" borderId="0" xfId="0" applyNumberFormat="1" applyFont="1" applyAlignment="1">
      <alignment vertical="center"/>
    </xf>
    <xf numFmtId="41" fontId="46" fillId="0" borderId="0" xfId="0" applyNumberFormat="1" applyFont="1" applyAlignment="1">
      <alignment vertical="center"/>
    </xf>
    <xf numFmtId="0" fontId="0" fillId="0" borderId="0" xfId="0" applyAlignment="1">
      <alignment vertical="top"/>
    </xf>
    <xf numFmtId="42" fontId="9" fillId="0" borderId="0" xfId="0" applyNumberFormat="1" applyFont="1" applyAlignment="1">
      <alignment vertical="center"/>
    </xf>
    <xf numFmtId="42" fontId="46" fillId="0" borderId="0" xfId="0" applyNumberFormat="1" applyFont="1" applyAlignment="1">
      <alignment vertical="center"/>
    </xf>
    <xf numFmtId="44" fontId="9" fillId="0" borderId="0" xfId="0" applyNumberFormat="1" applyFont="1" applyAlignment="1">
      <alignment vertical="center"/>
    </xf>
    <xf numFmtId="0" fontId="0" fillId="0" borderId="0" xfId="0" applyAlignment="1">
      <alignment vertical="center"/>
    </xf>
    <xf numFmtId="0" fontId="9" fillId="0" borderId="0" xfId="79" applyFont="1" applyFill="1" applyAlignment="1">
      <alignment horizontal="justify" vertical="top" wrapText="1"/>
      <protection/>
    </xf>
    <xf numFmtId="0" fontId="9" fillId="0" borderId="0" xfId="0" applyFont="1" applyAlignment="1">
      <alignment/>
    </xf>
    <xf numFmtId="0" fontId="9" fillId="0" borderId="0" xfId="0" applyFont="1" applyAlignment="1">
      <alignment wrapText="1"/>
    </xf>
    <xf numFmtId="0" fontId="9" fillId="0" borderId="0" xfId="79" applyFont="1" applyFill="1">
      <alignment horizontal="justify" vertical="top" wrapText="1"/>
      <protection/>
    </xf>
    <xf numFmtId="0" fontId="31" fillId="0" borderId="0" xfId="0" applyFont="1" applyBorder="1" applyAlignment="1">
      <alignment wrapText="1"/>
    </xf>
    <xf numFmtId="0" fontId="10" fillId="7" borderId="22" xfId="70" applyFont="1" applyBorder="1" applyAlignment="1">
      <alignment vertical="center"/>
      <protection/>
    </xf>
    <xf numFmtId="0" fontId="9" fillId="0" borderId="23" xfId="0" applyFont="1" applyBorder="1" applyAlignment="1">
      <alignment vertical="center"/>
    </xf>
    <xf numFmtId="0" fontId="9" fillId="0" borderId="24" xfId="0" applyFont="1" applyBorder="1" applyAlignment="1">
      <alignment vertical="center"/>
    </xf>
    <xf numFmtId="0" fontId="9" fillId="0" borderId="0" xfId="78" applyFont="1" applyFill="1">
      <alignment horizontal="justify" vertical="top" wrapText="1"/>
      <protection/>
    </xf>
    <xf numFmtId="0" fontId="10" fillId="3" borderId="5" xfId="59" applyFont="1" applyBorder="1" applyAlignment="1">
      <alignment horizontal="left" vertical="center" wrapText="1"/>
      <protection/>
    </xf>
    <xf numFmtId="0" fontId="31" fillId="0" borderId="0" xfId="0" applyFont="1" applyAlignment="1">
      <alignment horizontal="left" vertical="top"/>
    </xf>
    <xf numFmtId="0" fontId="31" fillId="0" borderId="0" xfId="0" applyFont="1" applyAlignment="1">
      <alignment horizontal="left" vertical="top" wrapText="1"/>
    </xf>
    <xf numFmtId="0" fontId="9" fillId="0" borderId="0" xfId="79" applyFill="1">
      <alignment horizontal="justify" vertical="top" wrapText="1"/>
      <protection/>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78" applyFont="1" applyFill="1">
      <alignment horizontal="justify" vertical="top"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foot 2" xfId="42"/>
    <cellStyle name="bshead" xfId="43"/>
    <cellStyle name="Calculation" xfId="44"/>
    <cellStyle name="Check Cell" xfId="45"/>
    <cellStyle name="Comma" xfId="46"/>
    <cellStyle name="Comma [0]" xfId="47"/>
    <cellStyle name="Currency" xfId="48"/>
    <cellStyle name="Currency [0]" xfId="49"/>
    <cellStyle name="Explanatory Text" xfId="50"/>
    <cellStyle name="Followed Hyperlink" xfId="51"/>
    <cellStyle name="GenJour#" xfId="52"/>
    <cellStyle name="GenJour1" xfId="53"/>
    <cellStyle name="GenJour2" xfId="54"/>
    <cellStyle name="GenJourBody" xfId="55"/>
    <cellStyle name="GenJourDate" xfId="56"/>
    <cellStyle name="GenJourDes" xfId="57"/>
    <cellStyle name="GenJourFoot" xfId="58"/>
    <cellStyle name="GenJourHead" xfId="59"/>
    <cellStyle name="Good" xfId="60"/>
    <cellStyle name="Heading 1" xfId="61"/>
    <cellStyle name="Heading 2" xfId="62"/>
    <cellStyle name="Heading 3" xfId="63"/>
    <cellStyle name="Heading 4" xfId="64"/>
    <cellStyle name="Hyperlink" xfId="65"/>
    <cellStyle name="Input" xfId="66"/>
    <cellStyle name="LedgBody" xfId="67"/>
    <cellStyle name="ledgerwkbk" xfId="68"/>
    <cellStyle name="LedgGreen" xfId="69"/>
    <cellStyle name="LedgHead" xfId="70"/>
    <cellStyle name="LedgSide" xfId="71"/>
    <cellStyle name="LedgYellow" xfId="72"/>
    <cellStyle name="Linked Cell" xfId="73"/>
    <cellStyle name="Neutral" xfId="74"/>
    <cellStyle name="Note" xfId="75"/>
    <cellStyle name="Output" xfId="76"/>
    <cellStyle name="Percent" xfId="77"/>
    <cellStyle name="POA" xfId="78"/>
    <cellStyle name="POA 2" xfId="79"/>
    <cellStyle name="POAanswer" xfId="80"/>
    <cellStyle name="POAhead" xfId="81"/>
    <cellStyle name="Title" xfId="82"/>
    <cellStyle name="Total" xfId="83"/>
    <cellStyle name="trialbody" xfId="84"/>
    <cellStyle name="trialhead"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14</xdr:row>
      <xdr:rowOff>9525</xdr:rowOff>
    </xdr:from>
    <xdr:ext cx="85725" cy="200025"/>
    <xdr:sp fLocksText="0">
      <xdr:nvSpPr>
        <xdr:cNvPr id="1" name="Text Box 1"/>
        <xdr:cNvSpPr txBox="1">
          <a:spLocks noChangeArrowheads="1"/>
        </xdr:cNvSpPr>
      </xdr:nvSpPr>
      <xdr:spPr>
        <a:xfrm>
          <a:off x="5495925" y="3086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4</xdr:col>
      <xdr:colOff>885825</xdr:colOff>
      <xdr:row>1</xdr:row>
      <xdr:rowOff>85725</xdr:rowOff>
    </xdr:from>
    <xdr:to>
      <xdr:col>5</xdr:col>
      <xdr:colOff>323850</xdr:colOff>
      <xdr:row>4</xdr:row>
      <xdr:rowOff>114300</xdr:rowOff>
    </xdr:to>
    <xdr:pic>
      <xdr:nvPicPr>
        <xdr:cNvPr id="2" name="Picture 4" descr="lightbulb"/>
        <xdr:cNvPicPr preferRelativeResize="1">
          <a:picLocks noChangeAspect="1"/>
        </xdr:cNvPicPr>
      </xdr:nvPicPr>
      <xdr:blipFill>
        <a:blip r:embed="rId1"/>
        <a:stretch>
          <a:fillRect/>
        </a:stretch>
      </xdr:blipFill>
      <xdr:spPr>
        <a:xfrm>
          <a:off x="5076825" y="285750"/>
          <a:ext cx="3524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5.vml" /><Relationship Id="rId3" Type="http://schemas.openxmlformats.org/officeDocument/2006/relationships/vmlDrawing" Target="../drawings/vmlDrawing1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7.vml" /><Relationship Id="rId3" Type="http://schemas.openxmlformats.org/officeDocument/2006/relationships/vmlDrawing" Target="../drawings/vmlDrawing1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9.vml" /><Relationship Id="rId3" Type="http://schemas.openxmlformats.org/officeDocument/2006/relationships/vmlDrawing" Target="../drawings/vmlDrawing2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1.vml" /><Relationship Id="rId3" Type="http://schemas.openxmlformats.org/officeDocument/2006/relationships/vmlDrawing" Target="../drawings/vmlDrawing1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3.vml" /><Relationship Id="rId3" Type="http://schemas.openxmlformats.org/officeDocument/2006/relationships/vmlDrawing" Target="../drawings/vmlDrawing14.vml"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6">
      <selection activeCell="E11" sqref="E11"/>
    </sheetView>
  </sheetViews>
  <sheetFormatPr defaultColWidth="8.8515625" defaultRowHeight="12.75"/>
  <cols>
    <col min="1" max="1" width="6.00390625" style="24" customWidth="1"/>
    <col min="2" max="2" width="5.8515625" style="24" customWidth="1"/>
    <col min="3" max="3" width="24.421875" style="24" customWidth="1"/>
    <col min="4" max="4" width="24.8515625" style="24" customWidth="1"/>
    <col min="5" max="5" width="14.140625" style="24" customWidth="1"/>
    <col min="6" max="6" width="6.00390625" style="24" customWidth="1"/>
    <col min="7" max="7" width="0.85546875" style="24" customWidth="1"/>
    <col min="8" max="16384" width="8.8515625" style="24" customWidth="1"/>
  </cols>
  <sheetData>
    <row r="1" spans="1:6" ht="51" customHeight="1">
      <c r="A1" s="162" t="s">
        <v>55</v>
      </c>
      <c r="B1" s="163"/>
      <c r="C1" s="163"/>
      <c r="D1" s="163"/>
      <c r="E1" s="163"/>
      <c r="F1" s="163"/>
    </row>
    <row r="2" ht="11.25" customHeight="1"/>
    <row r="3" spans="2:5" ht="18" customHeight="1">
      <c r="B3" s="132" t="s">
        <v>56</v>
      </c>
      <c r="C3" s="132"/>
      <c r="D3" s="132"/>
      <c r="E3" s="132"/>
    </row>
    <row r="4" spans="2:5" ht="18" customHeight="1">
      <c r="B4" s="132"/>
      <c r="C4" s="132" t="s">
        <v>19</v>
      </c>
      <c r="D4" s="132"/>
      <c r="E4" s="133">
        <v>900000</v>
      </c>
    </row>
    <row r="5" spans="2:5" ht="18" customHeight="1">
      <c r="B5" s="132"/>
      <c r="C5" s="132" t="s">
        <v>57</v>
      </c>
      <c r="D5" s="132"/>
      <c r="E5" s="134">
        <v>20000</v>
      </c>
    </row>
    <row r="6" spans="2:5" ht="18" customHeight="1">
      <c r="B6" s="132"/>
      <c r="C6" s="132" t="s">
        <v>58</v>
      </c>
      <c r="D6" s="132"/>
      <c r="E6" s="135" t="s">
        <v>59</v>
      </c>
    </row>
    <row r="7" spans="2:5" ht="18" customHeight="1">
      <c r="B7" s="132"/>
      <c r="C7" s="132" t="s">
        <v>60</v>
      </c>
      <c r="D7" s="132"/>
      <c r="E7" s="134">
        <v>735000</v>
      </c>
    </row>
    <row r="8" spans="2:5" ht="13.5" customHeight="1">
      <c r="B8" s="132"/>
      <c r="C8" s="132"/>
      <c r="D8" s="132"/>
      <c r="E8" s="134"/>
    </row>
    <row r="9" spans="2:5" ht="18" customHeight="1">
      <c r="B9" s="132" t="s">
        <v>61</v>
      </c>
      <c r="C9" s="132"/>
      <c r="D9" s="132"/>
      <c r="E9" s="134"/>
    </row>
    <row r="10" spans="2:5" ht="18" customHeight="1">
      <c r="B10" s="132"/>
      <c r="C10" s="132" t="s">
        <v>62</v>
      </c>
      <c r="D10" s="132"/>
      <c r="E10" s="133">
        <v>350000</v>
      </c>
    </row>
    <row r="11" spans="2:5" ht="18" customHeight="1">
      <c r="B11" s="132"/>
      <c r="C11" s="132" t="s">
        <v>63</v>
      </c>
      <c r="D11" s="132"/>
      <c r="E11" s="135">
        <v>20000</v>
      </c>
    </row>
    <row r="12" spans="2:5" ht="18" customHeight="1">
      <c r="B12" s="132"/>
      <c r="C12" s="132" t="s">
        <v>64</v>
      </c>
      <c r="D12" s="132"/>
      <c r="E12" s="136" t="s">
        <v>59</v>
      </c>
    </row>
    <row r="13" spans="2:5" ht="18" customHeight="1">
      <c r="B13" s="132"/>
      <c r="C13" s="132" t="s">
        <v>65</v>
      </c>
      <c r="D13" s="132"/>
      <c r="E13" s="134">
        <v>2500</v>
      </c>
    </row>
    <row r="14" spans="2:5" ht="18" customHeight="1">
      <c r="B14" s="132"/>
      <c r="C14" s="132" t="s">
        <v>66</v>
      </c>
      <c r="D14" s="132"/>
      <c r="E14" s="134">
        <v>413500</v>
      </c>
    </row>
    <row r="15" spans="2:5" ht="13.5" customHeight="1">
      <c r="B15" s="132"/>
      <c r="C15" s="132"/>
      <c r="D15" s="132"/>
      <c r="E15" s="134"/>
    </row>
    <row r="16" spans="2:5" ht="18" customHeight="1">
      <c r="B16" s="132" t="s">
        <v>67</v>
      </c>
      <c r="C16" s="132"/>
      <c r="D16" s="132"/>
      <c r="E16" s="134"/>
    </row>
    <row r="17" spans="2:5" ht="18" customHeight="1">
      <c r="B17" s="132"/>
      <c r="C17" s="132" t="s">
        <v>68</v>
      </c>
      <c r="D17" s="132"/>
      <c r="E17" s="133">
        <v>85400</v>
      </c>
    </row>
    <row r="18" spans="2:5" ht="18" customHeight="1">
      <c r="B18" s="132"/>
      <c r="C18" s="132" t="s">
        <v>69</v>
      </c>
      <c r="D18" s="132"/>
      <c r="E18" s="134">
        <v>74500</v>
      </c>
    </row>
    <row r="19" spans="2:5" ht="18" customHeight="1">
      <c r="B19" s="132"/>
      <c r="C19" s="132" t="s">
        <v>70</v>
      </c>
      <c r="D19" s="132"/>
      <c r="E19" s="136" t="s">
        <v>59</v>
      </c>
    </row>
    <row r="20" spans="2:5" ht="13.5" customHeight="1">
      <c r="B20" s="132"/>
      <c r="C20" s="132"/>
      <c r="D20" s="132"/>
      <c r="E20" s="134"/>
    </row>
    <row r="21" spans="2:5" ht="18" customHeight="1">
      <c r="B21" s="132" t="s">
        <v>71</v>
      </c>
      <c r="C21" s="132"/>
      <c r="D21" s="132"/>
      <c r="E21" s="134"/>
    </row>
    <row r="22" spans="2:5" ht="18" customHeight="1">
      <c r="B22" s="132"/>
      <c r="C22" s="132" t="s">
        <v>72</v>
      </c>
      <c r="D22" s="132"/>
      <c r="E22" s="136" t="s">
        <v>59</v>
      </c>
    </row>
    <row r="23" spans="2:5" ht="13.5" customHeight="1">
      <c r="B23" s="132"/>
      <c r="C23" s="132"/>
      <c r="D23" s="132"/>
      <c r="E23" s="134"/>
    </row>
    <row r="24" spans="2:5" ht="18" customHeight="1">
      <c r="B24" s="132" t="s">
        <v>73</v>
      </c>
      <c r="C24" s="132"/>
      <c r="D24" s="132"/>
      <c r="E24" s="134"/>
    </row>
    <row r="25" spans="2:5" ht="18" customHeight="1">
      <c r="B25" s="132"/>
      <c r="C25" s="132" t="s">
        <v>74</v>
      </c>
      <c r="D25" s="132"/>
      <c r="E25" s="133">
        <v>36000</v>
      </c>
    </row>
    <row r="26" spans="2:5" ht="18" customHeight="1">
      <c r="B26" s="132"/>
      <c r="C26" s="132" t="s">
        <v>75</v>
      </c>
      <c r="D26" s="132"/>
      <c r="E26" s="134">
        <v>145700</v>
      </c>
    </row>
    <row r="27" spans="2:5" ht="18" customHeight="1">
      <c r="B27" s="132"/>
      <c r="C27" s="132" t="s">
        <v>76</v>
      </c>
      <c r="D27" s="132"/>
      <c r="E27" s="134">
        <v>12300</v>
      </c>
    </row>
    <row r="28" spans="2:5" ht="18" customHeight="1">
      <c r="B28" s="132"/>
      <c r="C28" s="132" t="s">
        <v>77</v>
      </c>
      <c r="D28" s="132"/>
      <c r="E28" s="136" t="s">
        <v>59</v>
      </c>
    </row>
    <row r="29" spans="2:5" ht="12.75">
      <c r="B29" s="132"/>
      <c r="C29" s="132" t="s">
        <v>78</v>
      </c>
      <c r="D29" s="132"/>
      <c r="E29" s="134">
        <v>24100</v>
      </c>
    </row>
    <row r="30" spans="2:5" ht="12.75">
      <c r="B30" s="132"/>
      <c r="C30" s="132" t="s">
        <v>79</v>
      </c>
      <c r="D30" s="132"/>
      <c r="E30" s="134">
        <v>242200</v>
      </c>
    </row>
    <row r="31" spans="2:5" ht="12" customHeight="1">
      <c r="B31" s="132"/>
      <c r="C31" s="132"/>
      <c r="D31" s="132"/>
      <c r="E31" s="134"/>
    </row>
    <row r="32" spans="2:5" ht="12.75">
      <c r="B32" s="132" t="s">
        <v>80</v>
      </c>
      <c r="C32" s="132"/>
      <c r="D32" s="132"/>
      <c r="E32" s="132"/>
    </row>
    <row r="33" spans="2:5" ht="12.75">
      <c r="B33" s="132"/>
      <c r="C33" s="132" t="s">
        <v>81</v>
      </c>
      <c r="D33" s="132"/>
      <c r="E33" s="136" t="s">
        <v>59</v>
      </c>
    </row>
    <row r="34" spans="2:5" ht="6.75" customHeight="1">
      <c r="B34" s="137"/>
      <c r="C34" s="137"/>
      <c r="D34" s="137"/>
      <c r="E34" s="137"/>
    </row>
  </sheetData>
  <sheetProtection/>
  <mergeCells count="1">
    <mergeCell ref="A1:F1"/>
  </mergeCells>
  <printOptions/>
  <pageMargins left="0.75" right="0.75" top="1.75" bottom="1" header="0.75" footer="0.5"/>
  <pageSetup horizontalDpi="600" verticalDpi="600" orientation="portrait"/>
  <headerFooter alignWithMargins="0">
    <oddHeader>&amp;R&amp;"Myriad Web Pro,Bold"&amp;20B-05.06</oddHeader>
  </headerFooter>
  <legacyDrawing r:id="rId2"/>
  <legacyDrawingHF r:id="rId3"/>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E17" sqref="E17"/>
    </sheetView>
  </sheetViews>
  <sheetFormatPr defaultColWidth="8.8515625" defaultRowHeight="12.75"/>
  <cols>
    <col min="1" max="1" width="3.8515625" style="24" customWidth="1"/>
    <col min="2" max="2" width="10.28125" style="24" customWidth="1"/>
    <col min="3" max="3" width="41.421875" style="24" customWidth="1"/>
    <col min="4" max="4" width="2.00390625" style="24" customWidth="1"/>
    <col min="5" max="6" width="12.421875" style="24" customWidth="1"/>
    <col min="7" max="7" width="0.85546875" style="24" customWidth="1"/>
    <col min="8" max="8" width="3.8515625" style="24" customWidth="1"/>
    <col min="9" max="16384" width="8.8515625" style="24" customWidth="1"/>
  </cols>
  <sheetData>
    <row r="1" spans="1:7" ht="18" customHeight="1">
      <c r="A1" s="23"/>
      <c r="B1" s="173"/>
      <c r="C1" s="173"/>
      <c r="D1" s="173"/>
      <c r="E1" s="173"/>
      <c r="F1" s="173"/>
      <c r="G1" s="173"/>
    </row>
    <row r="2" spans="1:7" ht="21" customHeight="1">
      <c r="A2" s="23" t="s">
        <v>36</v>
      </c>
      <c r="B2" s="171" t="s">
        <v>16</v>
      </c>
      <c r="C2" s="171"/>
      <c r="D2" s="171"/>
      <c r="E2" s="171"/>
      <c r="F2" s="171"/>
      <c r="G2" s="13"/>
    </row>
    <row r="3" spans="1:7" s="36" customFormat="1" ht="18" customHeight="1">
      <c r="A3" s="23"/>
      <c r="B3" s="15" t="s">
        <v>0</v>
      </c>
      <c r="C3" s="15" t="s">
        <v>1</v>
      </c>
      <c r="D3" s="16"/>
      <c r="E3" s="15" t="s">
        <v>2</v>
      </c>
      <c r="F3" s="15" t="s">
        <v>3</v>
      </c>
      <c r="G3" s="35"/>
    </row>
    <row r="4" spans="1:7" s="36" customFormat="1" ht="18" customHeight="1">
      <c r="A4" s="23"/>
      <c r="B4" s="37" t="s">
        <v>22</v>
      </c>
      <c r="C4" s="2" t="s">
        <v>37</v>
      </c>
      <c r="D4" s="5"/>
      <c r="E4" s="38"/>
      <c r="F4" s="38"/>
      <c r="G4" s="19"/>
    </row>
    <row r="5" spans="1:7" s="36" customFormat="1" ht="18" customHeight="1">
      <c r="A5" s="23"/>
      <c r="B5" s="37"/>
      <c r="C5" s="39"/>
      <c r="D5" s="5"/>
      <c r="E5" s="38"/>
      <c r="F5" s="38"/>
      <c r="G5" s="19"/>
    </row>
    <row r="6" spans="1:7" s="36" customFormat="1" ht="18" customHeight="1">
      <c r="A6" s="23"/>
      <c r="B6" s="37" t="s">
        <v>23</v>
      </c>
      <c r="C6" s="2"/>
      <c r="D6" s="5"/>
      <c r="E6" s="38"/>
      <c r="F6" s="38"/>
      <c r="G6" s="19"/>
    </row>
    <row r="7" spans="1:6" s="36" customFormat="1" ht="18" customHeight="1">
      <c r="A7" s="23"/>
      <c r="B7" s="37"/>
      <c r="C7" s="6"/>
      <c r="D7" s="7"/>
      <c r="E7" s="38"/>
      <c r="F7" s="38"/>
    </row>
    <row r="8" spans="1:7" s="36" customFormat="1" ht="33" customHeight="1">
      <c r="A8" s="23"/>
      <c r="B8" s="37"/>
      <c r="C8" s="4"/>
      <c r="D8" s="5"/>
      <c r="E8" s="38"/>
      <c r="F8" s="38"/>
      <c r="G8" s="19"/>
    </row>
    <row r="9" spans="1:7" s="36" customFormat="1" ht="18" customHeight="1">
      <c r="A9" s="23"/>
      <c r="B9" s="37"/>
      <c r="C9" s="39"/>
      <c r="D9" s="5"/>
      <c r="E9" s="38"/>
      <c r="F9" s="38"/>
      <c r="G9" s="19"/>
    </row>
    <row r="10" spans="1:7" s="36" customFormat="1" ht="18" customHeight="1">
      <c r="A10" s="23"/>
      <c r="B10" s="37" t="s">
        <v>25</v>
      </c>
      <c r="C10" s="2"/>
      <c r="D10" s="5"/>
      <c r="E10" s="38"/>
      <c r="F10" s="38"/>
      <c r="G10" s="19"/>
    </row>
    <row r="11" spans="1:6" s="36" customFormat="1" ht="18" customHeight="1">
      <c r="A11" s="23"/>
      <c r="B11" s="37"/>
      <c r="C11" s="6"/>
      <c r="D11" s="7"/>
      <c r="E11" s="38"/>
      <c r="F11" s="38"/>
    </row>
    <row r="12" spans="1:7" s="36" customFormat="1" ht="33" customHeight="1">
      <c r="A12" s="23"/>
      <c r="B12" s="37"/>
      <c r="C12" s="4"/>
      <c r="D12" s="5"/>
      <c r="E12" s="38"/>
      <c r="F12" s="38"/>
      <c r="G12" s="19"/>
    </row>
    <row r="13" spans="1:6" s="36" customFormat="1" ht="9.75" customHeight="1">
      <c r="A13" s="23"/>
      <c r="B13" s="37"/>
      <c r="C13" s="40"/>
      <c r="D13" s="5"/>
      <c r="E13" s="38"/>
      <c r="F13" s="38"/>
    </row>
    <row r="14" spans="1:6" s="36" customFormat="1" ht="6.75" customHeight="1">
      <c r="A14" s="23"/>
      <c r="B14" s="41"/>
      <c r="C14" s="42"/>
      <c r="D14" s="42"/>
      <c r="E14" s="42"/>
      <c r="F14" s="43"/>
    </row>
    <row r="15" ht="24" customHeight="1">
      <c r="A15" s="23"/>
    </row>
    <row r="16" spans="1:6" ht="141.75" customHeight="1">
      <c r="A16" s="23" t="s">
        <v>30</v>
      </c>
      <c r="B16" s="165"/>
      <c r="C16" s="165"/>
      <c r="D16" s="165"/>
      <c r="E16" s="165"/>
      <c r="F16" s="165"/>
    </row>
    <row r="17" spans="1:6" ht="153" customHeight="1">
      <c r="A17" s="23"/>
      <c r="B17" s="23"/>
      <c r="C17" s="23"/>
      <c r="D17" s="23"/>
      <c r="E17" s="23"/>
      <c r="F17" s="23"/>
    </row>
    <row r="18" ht="18.75" customHeight="1">
      <c r="A18" s="23"/>
    </row>
    <row r="19" spans="1:7" ht="21" customHeight="1">
      <c r="A19" s="44" t="s">
        <v>38</v>
      </c>
      <c r="B19" s="171" t="s">
        <v>16</v>
      </c>
      <c r="C19" s="171"/>
      <c r="D19" s="171"/>
      <c r="E19" s="171"/>
      <c r="F19" s="171"/>
      <c r="G19" s="13"/>
    </row>
    <row r="20" spans="1:7" s="36" customFormat="1" ht="18" customHeight="1">
      <c r="A20" s="23"/>
      <c r="B20" s="15" t="s">
        <v>0</v>
      </c>
      <c r="C20" s="15" t="s">
        <v>1</v>
      </c>
      <c r="D20" s="16"/>
      <c r="E20" s="15" t="s">
        <v>2</v>
      </c>
      <c r="F20" s="15" t="s">
        <v>3</v>
      </c>
      <c r="G20" s="35"/>
    </row>
    <row r="21" spans="1:7" s="36" customFormat="1" ht="18" customHeight="1">
      <c r="A21" s="23"/>
      <c r="B21" s="37" t="s">
        <v>22</v>
      </c>
      <c r="C21" s="2"/>
      <c r="D21" s="5"/>
      <c r="E21" s="38"/>
      <c r="F21" s="38"/>
      <c r="G21" s="19"/>
    </row>
    <row r="22" spans="1:6" s="36" customFormat="1" ht="18" customHeight="1">
      <c r="A22" s="23"/>
      <c r="B22" s="37"/>
      <c r="C22" s="6"/>
      <c r="D22" s="7"/>
      <c r="E22" s="38"/>
      <c r="F22" s="38"/>
    </row>
    <row r="23" spans="1:7" s="36" customFormat="1" ht="38.25" customHeight="1">
      <c r="A23" s="23"/>
      <c r="B23" s="37"/>
      <c r="C23" s="4"/>
      <c r="D23" s="5"/>
      <c r="E23" s="38"/>
      <c r="F23" s="38"/>
      <c r="G23" s="19"/>
    </row>
    <row r="24" spans="1:7" s="36" customFormat="1" ht="18" customHeight="1">
      <c r="A24" s="23"/>
      <c r="B24" s="37"/>
      <c r="C24" s="45"/>
      <c r="D24" s="5"/>
      <c r="E24" s="38"/>
      <c r="F24" s="38"/>
      <c r="G24" s="19"/>
    </row>
    <row r="25" spans="1:6" s="36" customFormat="1" ht="18" customHeight="1">
      <c r="A25" s="23"/>
      <c r="B25" s="37" t="s">
        <v>23</v>
      </c>
      <c r="C25" s="2"/>
      <c r="D25" s="7"/>
      <c r="E25" s="38"/>
      <c r="F25" s="38"/>
    </row>
    <row r="26" spans="1:6" s="36" customFormat="1" ht="18" customHeight="1">
      <c r="A26" s="23"/>
      <c r="B26" s="37"/>
      <c r="C26" s="6"/>
      <c r="D26" s="7"/>
      <c r="E26" s="38"/>
      <c r="F26" s="38"/>
    </row>
    <row r="27" spans="1:7" s="36" customFormat="1" ht="38.25" customHeight="1">
      <c r="A27" s="23"/>
      <c r="B27" s="37"/>
      <c r="C27" s="4"/>
      <c r="D27" s="5"/>
      <c r="E27" s="38"/>
      <c r="F27" s="38"/>
      <c r="G27" s="19"/>
    </row>
    <row r="28" spans="1:7" s="36" customFormat="1" ht="18" customHeight="1">
      <c r="A28" s="23"/>
      <c r="B28" s="37"/>
      <c r="C28" s="45"/>
      <c r="D28" s="5"/>
      <c r="E28" s="38"/>
      <c r="F28" s="38"/>
      <c r="G28" s="19"/>
    </row>
    <row r="29" spans="1:6" s="36" customFormat="1" ht="18" customHeight="1">
      <c r="A29" s="23"/>
      <c r="B29" s="37" t="s">
        <v>23</v>
      </c>
      <c r="C29" s="2"/>
      <c r="D29" s="7"/>
      <c r="E29" s="38"/>
      <c r="F29" s="38"/>
    </row>
    <row r="30" spans="1:6" s="36" customFormat="1" ht="18" customHeight="1">
      <c r="A30" s="23"/>
      <c r="B30" s="37"/>
      <c r="C30" s="6"/>
      <c r="D30" s="7"/>
      <c r="E30" s="38"/>
      <c r="F30" s="38"/>
    </row>
    <row r="31" spans="1:7" s="36" customFormat="1" ht="38.25" customHeight="1">
      <c r="A31" s="23"/>
      <c r="B31" s="37"/>
      <c r="C31" s="4"/>
      <c r="D31" s="5"/>
      <c r="E31" s="38"/>
      <c r="F31" s="38"/>
      <c r="G31" s="19"/>
    </row>
    <row r="32" spans="1:7" s="36" customFormat="1" ht="18" customHeight="1">
      <c r="A32" s="23"/>
      <c r="B32" s="37"/>
      <c r="C32" s="45"/>
      <c r="D32" s="5"/>
      <c r="E32" s="38"/>
      <c r="F32" s="38"/>
      <c r="G32" s="19"/>
    </row>
    <row r="33" spans="1:6" s="36" customFormat="1" ht="18" customHeight="1">
      <c r="A33" s="23"/>
      <c r="B33" s="37" t="s">
        <v>25</v>
      </c>
      <c r="C33" s="2"/>
      <c r="D33" s="7"/>
      <c r="E33" s="38"/>
      <c r="F33" s="38"/>
    </row>
    <row r="34" spans="1:6" s="36" customFormat="1" ht="18" customHeight="1">
      <c r="A34" s="23"/>
      <c r="B34" s="37"/>
      <c r="C34" s="6"/>
      <c r="D34" s="7"/>
      <c r="E34" s="38"/>
      <c r="F34" s="38"/>
    </row>
    <row r="35" spans="1:7" s="36" customFormat="1" ht="38.25" customHeight="1">
      <c r="A35" s="23"/>
      <c r="B35" s="37"/>
      <c r="C35" s="4"/>
      <c r="D35" s="5"/>
      <c r="E35" s="38"/>
      <c r="F35" s="38"/>
      <c r="G35" s="19"/>
    </row>
    <row r="36" spans="1:7" s="36" customFormat="1" ht="18" customHeight="1">
      <c r="A36" s="23"/>
      <c r="B36" s="37"/>
      <c r="C36" s="45"/>
      <c r="D36" s="5"/>
      <c r="E36" s="38"/>
      <c r="F36" s="38"/>
      <c r="G36" s="19"/>
    </row>
    <row r="37" spans="1:6" s="36" customFormat="1" ht="18" customHeight="1">
      <c r="A37" s="23"/>
      <c r="B37" s="37" t="s">
        <v>25</v>
      </c>
      <c r="C37" s="2"/>
      <c r="D37" s="7"/>
      <c r="E37" s="38"/>
      <c r="F37" s="38"/>
    </row>
    <row r="38" spans="1:6" s="36" customFormat="1" ht="18" customHeight="1">
      <c r="A38" s="23"/>
      <c r="B38" s="37"/>
      <c r="C38" s="6"/>
      <c r="D38" s="7"/>
      <c r="E38" s="38"/>
      <c r="F38" s="38"/>
    </row>
    <row r="39" spans="1:7" s="36" customFormat="1" ht="38.25" customHeight="1">
      <c r="A39" s="23"/>
      <c r="B39" s="37"/>
      <c r="C39" s="4"/>
      <c r="D39" s="5"/>
      <c r="E39" s="38"/>
      <c r="F39" s="38"/>
      <c r="G39" s="19"/>
    </row>
    <row r="40" spans="1:6" s="36" customFormat="1" ht="9.75" customHeight="1">
      <c r="A40" s="23"/>
      <c r="B40" s="37"/>
      <c r="C40" s="5"/>
      <c r="D40" s="5"/>
      <c r="E40" s="38"/>
      <c r="F40" s="38"/>
    </row>
    <row r="41" spans="1:6" s="36" customFormat="1" ht="6.75" customHeight="1">
      <c r="A41" s="23"/>
      <c r="B41" s="46"/>
      <c r="C41" s="42"/>
      <c r="D41" s="42"/>
      <c r="E41" s="47"/>
      <c r="F41" s="48"/>
    </row>
    <row r="42" ht="18" customHeight="1">
      <c r="A42" s="23"/>
    </row>
    <row r="43" spans="1:7" ht="81.75" customHeight="1">
      <c r="A43" s="23" t="s">
        <v>34</v>
      </c>
      <c r="B43" s="165"/>
      <c r="C43" s="165"/>
      <c r="D43" s="165"/>
      <c r="E43" s="165"/>
      <c r="F43" s="165"/>
      <c r="G43" s="165"/>
    </row>
  </sheetData>
  <sheetProtection/>
  <mergeCells count="5">
    <mergeCell ref="B1:G1"/>
    <mergeCell ref="B2:F2"/>
    <mergeCell ref="B16:F16"/>
    <mergeCell ref="B19:F19"/>
    <mergeCell ref="B43:G43"/>
  </mergeCells>
  <printOptions/>
  <pageMargins left="0.75" right="0.75" top="1.75" bottom="1" header="0.75" footer="0.5"/>
  <pageSetup horizontalDpi="600" verticalDpi="600" orientation="portrait"/>
  <headerFooter alignWithMargins="0">
    <oddHeader>&amp;L&amp;"Myriad Web Pro,Bold"&amp;12Name:
Date:                            Section: &amp;R&amp;"Myriad Web Pro,Bold"&amp;20I-07.01</oddHeader>
  </headerFooter>
  <legacyDrawing r:id="rId2"/>
  <legacyDrawingHF r:id="rId3"/>
</worksheet>
</file>

<file path=xl/worksheets/sheet11.xml><?xml version="1.0" encoding="utf-8"?>
<worksheet xmlns="http://schemas.openxmlformats.org/spreadsheetml/2006/main" xmlns:r="http://schemas.openxmlformats.org/officeDocument/2006/relationships">
  <dimension ref="A1:C18"/>
  <sheetViews>
    <sheetView showGridLines="0" zoomScalePageLayoutView="0" workbookViewId="0" topLeftCell="A1">
      <selection activeCell="B7" sqref="B7:C7"/>
    </sheetView>
  </sheetViews>
  <sheetFormatPr defaultColWidth="8.8515625" defaultRowHeight="12.75"/>
  <cols>
    <col min="1" max="1" width="5.28125" style="0" customWidth="1"/>
    <col min="2" max="2" width="75.00390625" style="0" customWidth="1"/>
    <col min="3" max="3" width="3.421875" style="0" customWidth="1"/>
    <col min="4" max="4" width="0.85546875" style="0" customWidth="1"/>
  </cols>
  <sheetData>
    <row r="1" spans="1:3" ht="69.75" customHeight="1">
      <c r="A1" s="165" t="s">
        <v>83</v>
      </c>
      <c r="B1" s="174"/>
      <c r="C1" s="174"/>
    </row>
    <row r="2" spans="1:3" ht="69.75" customHeight="1">
      <c r="A2" s="165" t="s">
        <v>84</v>
      </c>
      <c r="B2" s="174"/>
      <c r="C2" s="174"/>
    </row>
    <row r="3" spans="1:3" ht="61.5" customHeight="1">
      <c r="A3" s="165" t="s">
        <v>85</v>
      </c>
      <c r="B3" s="174"/>
      <c r="C3" s="174"/>
    </row>
    <row r="4" spans="1:3" ht="22.5" customHeight="1">
      <c r="A4" s="150" t="s">
        <v>28</v>
      </c>
      <c r="B4" s="174" t="s">
        <v>86</v>
      </c>
      <c r="C4" s="174"/>
    </row>
    <row r="5" spans="1:3" ht="40.5" customHeight="1">
      <c r="A5" s="150" t="s">
        <v>30</v>
      </c>
      <c r="B5" s="174" t="s">
        <v>87</v>
      </c>
      <c r="C5" s="174"/>
    </row>
    <row r="6" spans="1:3" ht="40.5" customHeight="1">
      <c r="A6" s="150" t="s">
        <v>32</v>
      </c>
      <c r="B6" s="174" t="s">
        <v>88</v>
      </c>
      <c r="C6" s="174"/>
    </row>
    <row r="7" spans="1:3" ht="40.5" customHeight="1">
      <c r="A7" s="150" t="s">
        <v>34</v>
      </c>
      <c r="B7" s="174" t="s">
        <v>89</v>
      </c>
      <c r="C7" s="174"/>
    </row>
    <row r="8" spans="1:3" ht="40.5" customHeight="1">
      <c r="A8" s="150" t="s">
        <v>90</v>
      </c>
      <c r="B8" s="174" t="s">
        <v>91</v>
      </c>
      <c r="C8" s="174"/>
    </row>
    <row r="9" spans="1:3" ht="40.5" customHeight="1">
      <c r="A9" s="150" t="s">
        <v>92</v>
      </c>
      <c r="B9" s="174" t="s">
        <v>93</v>
      </c>
      <c r="C9" s="174"/>
    </row>
    <row r="10" spans="1:3" ht="60.75" customHeight="1">
      <c r="A10" s="150" t="s">
        <v>94</v>
      </c>
      <c r="B10" s="174" t="s">
        <v>95</v>
      </c>
      <c r="C10" s="174"/>
    </row>
    <row r="11" spans="1:2" ht="18" customHeight="1">
      <c r="A11" s="151"/>
      <c r="B11" s="151"/>
    </row>
    <row r="12" spans="1:2" ht="18" customHeight="1">
      <c r="A12" s="151"/>
      <c r="B12" s="151"/>
    </row>
    <row r="13" spans="1:2" ht="18" customHeight="1">
      <c r="A13" s="151"/>
      <c r="B13" s="151"/>
    </row>
    <row r="14" spans="1:2" ht="18" customHeight="1">
      <c r="A14" s="151"/>
      <c r="B14" s="151"/>
    </row>
    <row r="15" spans="1:2" ht="18" customHeight="1">
      <c r="A15" s="151"/>
      <c r="B15" s="151"/>
    </row>
    <row r="16" spans="1:2" ht="18" customHeight="1">
      <c r="A16" s="151"/>
      <c r="B16" s="151"/>
    </row>
    <row r="17" spans="1:2" ht="18" customHeight="1">
      <c r="A17" s="151"/>
      <c r="B17" s="151"/>
    </row>
    <row r="18" spans="1:2" ht="18" customHeight="1">
      <c r="A18" s="151"/>
      <c r="B18" s="151"/>
    </row>
    <row r="19" ht="18" customHeight="1"/>
  </sheetData>
  <sheetProtection/>
  <mergeCells count="10">
    <mergeCell ref="B7:C7"/>
    <mergeCell ref="B8:C8"/>
    <mergeCell ref="B9:C9"/>
    <mergeCell ref="B10:C10"/>
    <mergeCell ref="A1:C1"/>
    <mergeCell ref="A2:C2"/>
    <mergeCell ref="A3:C3"/>
    <mergeCell ref="B4:C4"/>
    <mergeCell ref="B5:C5"/>
    <mergeCell ref="B6:C6"/>
  </mergeCells>
  <printOptions/>
  <pageMargins left="0.75" right="0.75" top="1.75" bottom="1" header="0.75" footer="0.5"/>
  <pageSetup horizontalDpi="1200" verticalDpi="1200" orientation="portrait"/>
  <headerFooter alignWithMargins="0">
    <oddHeader>&amp;R&amp;"Myriad Web Pro,Bold"&amp;20B-08.03</oddHeader>
  </headerFooter>
  <legacyDrawing r:id="rId2"/>
  <legacyDrawingHF r:id="rId3"/>
</worksheet>
</file>

<file path=xl/worksheets/sheet12.xml><?xml version="1.0" encoding="utf-8"?>
<worksheet xmlns="http://schemas.openxmlformats.org/spreadsheetml/2006/main" xmlns:r="http://schemas.openxmlformats.org/officeDocument/2006/relationships">
  <dimension ref="A1:D35"/>
  <sheetViews>
    <sheetView showGridLines="0" zoomScalePageLayoutView="0" workbookViewId="0" topLeftCell="A1">
      <selection activeCell="B9" sqref="B9:D9"/>
    </sheetView>
  </sheetViews>
  <sheetFormatPr defaultColWidth="8.8515625" defaultRowHeight="12.75"/>
  <cols>
    <col min="1" max="1" width="4.8515625" style="0" customWidth="1"/>
    <col min="2" max="2" width="48.00390625" style="0" customWidth="1"/>
    <col min="3" max="3" width="15.421875" style="0" customWidth="1"/>
    <col min="4" max="4" width="15.28125" style="0" customWidth="1"/>
    <col min="5" max="5" width="0.9921875" style="0" customWidth="1"/>
  </cols>
  <sheetData>
    <row r="1" spans="1:4" ht="18" customHeight="1">
      <c r="A1" s="152" t="s">
        <v>28</v>
      </c>
      <c r="B1" s="153"/>
      <c r="C1" s="153"/>
      <c r="D1" s="153"/>
    </row>
    <row r="2" spans="1:4" ht="7.5" customHeight="1">
      <c r="A2" s="24"/>
      <c r="B2" s="24"/>
      <c r="C2" s="24"/>
      <c r="D2" s="24"/>
    </row>
    <row r="3" spans="1:4" ht="16.5" customHeight="1">
      <c r="A3" s="24"/>
      <c r="B3" s="36"/>
      <c r="C3" s="32"/>
      <c r="D3" s="154"/>
    </row>
    <row r="4" spans="1:4" ht="16.5" customHeight="1">
      <c r="A4" s="24"/>
      <c r="B4" s="36"/>
      <c r="C4" s="155"/>
      <c r="D4" s="154"/>
    </row>
    <row r="5" spans="1:4" ht="16.5" customHeight="1">
      <c r="A5" s="24"/>
      <c r="B5" s="36"/>
      <c r="C5" s="32"/>
      <c r="D5" s="154"/>
    </row>
    <row r="6" spans="1:4" ht="16.5" customHeight="1">
      <c r="A6" s="24"/>
      <c r="B6" s="36"/>
      <c r="C6" s="155"/>
      <c r="D6" s="154"/>
    </row>
    <row r="7" spans="1:4" ht="16.5" customHeight="1">
      <c r="A7" s="24"/>
      <c r="B7" s="36"/>
      <c r="C7" s="156"/>
      <c r="D7" s="154"/>
    </row>
    <row r="8" spans="1:4" ht="18" customHeight="1">
      <c r="A8" s="24"/>
      <c r="B8" s="24"/>
      <c r="C8" s="24"/>
      <c r="D8" s="154"/>
    </row>
    <row r="9" spans="1:4" s="157" customFormat="1" ht="49.5" customHeight="1">
      <c r="A9" s="153" t="s">
        <v>30</v>
      </c>
      <c r="B9" s="175"/>
      <c r="C9" s="175"/>
      <c r="D9" s="175"/>
    </row>
    <row r="10" spans="1:4" ht="18" customHeight="1">
      <c r="A10" s="24"/>
      <c r="B10" s="24"/>
      <c r="C10" s="24"/>
      <c r="D10" s="24"/>
    </row>
    <row r="11" spans="1:4" s="157" customFormat="1" ht="16.5" customHeight="1">
      <c r="A11" s="153" t="s">
        <v>32</v>
      </c>
      <c r="B11" s="176"/>
      <c r="C11" s="176"/>
      <c r="D11" s="176"/>
    </row>
    <row r="12" spans="1:4" ht="7.5" customHeight="1">
      <c r="A12" s="24"/>
      <c r="B12" s="24"/>
      <c r="C12" s="24"/>
      <c r="D12" s="24"/>
    </row>
    <row r="13" spans="1:4" ht="16.5" customHeight="1">
      <c r="A13" s="24" t="s">
        <v>4</v>
      </c>
      <c r="B13" s="36"/>
      <c r="C13" s="158"/>
      <c r="D13" s="154"/>
    </row>
    <row r="14" spans="1:4" ht="16.5" customHeight="1">
      <c r="A14" s="24"/>
      <c r="B14" s="36"/>
      <c r="C14" s="155"/>
      <c r="D14" s="154"/>
    </row>
    <row r="15" spans="1:4" ht="16.5" customHeight="1">
      <c r="A15" s="24"/>
      <c r="B15" s="36"/>
      <c r="C15" s="159"/>
      <c r="D15" s="154"/>
    </row>
    <row r="16" spans="1:4" ht="18" customHeight="1">
      <c r="A16" s="24"/>
      <c r="B16" s="24"/>
      <c r="C16" s="24"/>
      <c r="D16" s="154"/>
    </row>
    <row r="17" spans="1:4" s="157" customFormat="1" ht="33" customHeight="1">
      <c r="A17" s="153" t="s">
        <v>34</v>
      </c>
      <c r="B17" s="175"/>
      <c r="C17" s="175"/>
      <c r="D17" s="175"/>
    </row>
    <row r="18" spans="1:4" ht="18" customHeight="1">
      <c r="A18" s="24"/>
      <c r="B18" s="24"/>
      <c r="C18" s="24"/>
      <c r="D18" s="24"/>
    </row>
    <row r="19" spans="1:4" s="157" customFormat="1" ht="16.5" customHeight="1">
      <c r="A19" s="153" t="s">
        <v>90</v>
      </c>
      <c r="B19" s="176"/>
      <c r="C19" s="176"/>
      <c r="D19" s="176"/>
    </row>
    <row r="20" spans="1:4" ht="7.5" customHeight="1">
      <c r="A20" s="24"/>
      <c r="B20" s="24"/>
      <c r="C20" s="24"/>
      <c r="D20" s="24"/>
    </row>
    <row r="21" spans="1:4" s="161" customFormat="1" ht="16.5" customHeight="1">
      <c r="A21" s="36" t="s">
        <v>4</v>
      </c>
      <c r="B21" s="36"/>
      <c r="C21" s="158"/>
      <c r="D21" s="160"/>
    </row>
    <row r="22" spans="1:4" s="161" customFormat="1" ht="16.5" customHeight="1">
      <c r="A22" s="36"/>
      <c r="B22" s="36"/>
      <c r="C22" s="155"/>
      <c r="D22" s="160"/>
    </row>
    <row r="23" spans="1:4" s="161" customFormat="1" ht="16.5" customHeight="1">
      <c r="A23" s="36"/>
      <c r="B23" s="36"/>
      <c r="C23" s="158"/>
      <c r="D23" s="160"/>
    </row>
    <row r="24" spans="1:4" s="161" customFormat="1" ht="16.5" customHeight="1">
      <c r="A24" s="36"/>
      <c r="B24" s="36"/>
      <c r="C24" s="155"/>
      <c r="D24" s="160"/>
    </row>
    <row r="25" spans="1:4" s="161" customFormat="1" ht="16.5" customHeight="1">
      <c r="A25" s="36"/>
      <c r="B25" s="36"/>
      <c r="C25" s="159"/>
      <c r="D25" s="160"/>
    </row>
    <row r="26" spans="1:4" ht="18" customHeight="1">
      <c r="A26" s="24"/>
      <c r="B26" s="24"/>
      <c r="C26" s="24"/>
      <c r="D26" s="154"/>
    </row>
    <row r="27" spans="1:4" s="157" customFormat="1" ht="16.5" customHeight="1">
      <c r="A27" s="153" t="s">
        <v>92</v>
      </c>
      <c r="B27" s="176"/>
      <c r="C27" s="176"/>
      <c r="D27" s="176"/>
    </row>
    <row r="28" spans="1:4" ht="7.5" customHeight="1">
      <c r="A28" s="24"/>
      <c r="B28" s="24"/>
      <c r="C28" s="24"/>
      <c r="D28" s="24"/>
    </row>
    <row r="29" spans="1:4" s="161" customFormat="1" ht="16.5" customHeight="1">
      <c r="A29" s="36" t="s">
        <v>4</v>
      </c>
      <c r="B29" s="36"/>
      <c r="C29" s="158"/>
      <c r="D29" s="160"/>
    </row>
    <row r="30" spans="1:4" s="161" customFormat="1" ht="16.5" customHeight="1">
      <c r="A30" s="36"/>
      <c r="B30" s="36"/>
      <c r="C30" s="155"/>
      <c r="D30" s="160"/>
    </row>
    <row r="31" spans="1:4" s="161" customFormat="1" ht="16.5" customHeight="1">
      <c r="A31" s="36"/>
      <c r="B31" s="36"/>
      <c r="C31" s="158"/>
      <c r="D31" s="160"/>
    </row>
    <row r="32" spans="1:4" s="161" customFormat="1" ht="16.5" customHeight="1">
      <c r="A32" s="36"/>
      <c r="B32" s="36"/>
      <c r="C32" s="155"/>
      <c r="D32" s="160"/>
    </row>
    <row r="33" spans="1:4" s="161" customFormat="1" ht="16.5" customHeight="1">
      <c r="A33" s="36"/>
      <c r="B33" s="36"/>
      <c r="C33" s="159"/>
      <c r="D33" s="160"/>
    </row>
    <row r="34" spans="1:4" ht="18" customHeight="1">
      <c r="A34" s="24"/>
      <c r="B34" s="24"/>
      <c r="C34" s="24"/>
      <c r="D34" s="154"/>
    </row>
    <row r="35" spans="1:4" s="157" customFormat="1" ht="108" customHeight="1">
      <c r="A35" s="153" t="s">
        <v>94</v>
      </c>
      <c r="B35" s="175"/>
      <c r="C35" s="175"/>
      <c r="D35" s="175"/>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6">
    <mergeCell ref="B9:D9"/>
    <mergeCell ref="B11:D11"/>
    <mergeCell ref="B17:D17"/>
    <mergeCell ref="B19:D19"/>
    <mergeCell ref="B27:D27"/>
    <mergeCell ref="B35:D35"/>
  </mergeCells>
  <printOptions/>
  <pageMargins left="0.75" right="0.75" top="1.75" bottom="1" header="0.75" footer="0.5"/>
  <pageSetup horizontalDpi="1200" verticalDpi="1200" orientation="portrait"/>
  <headerFooter alignWithMargins="0">
    <oddHeader>&amp;L&amp;"Myriad Web Pro,Bold"&amp;12Name:
Date:                            Section: &amp;R&amp;"Myriad Web Pro,Bold"&amp;20B-08.03</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E6" sqref="E6"/>
    </sheetView>
  </sheetViews>
  <sheetFormatPr defaultColWidth="8.8515625" defaultRowHeight="12.75"/>
  <cols>
    <col min="1" max="1" width="2.421875" style="24" customWidth="1"/>
    <col min="2" max="2" width="7.00390625" style="24" customWidth="1"/>
    <col min="3" max="3" width="39.7109375" style="24" customWidth="1"/>
    <col min="4" max="5" width="13.7109375" style="24" customWidth="1"/>
    <col min="6" max="6" width="5.8515625" style="24" customWidth="1"/>
    <col min="7" max="16384" width="8.8515625" style="24" customWidth="1"/>
  </cols>
  <sheetData>
    <row r="1" spans="1:6" ht="15.75" customHeight="1">
      <c r="A1" s="164"/>
      <c r="B1" s="164"/>
      <c r="C1" s="164"/>
      <c r="D1" s="164"/>
      <c r="E1" s="164"/>
      <c r="F1" s="164"/>
    </row>
    <row r="2" spans="1:6" ht="10.5" customHeight="1">
      <c r="A2" s="138"/>
      <c r="B2" s="138"/>
      <c r="C2" s="138"/>
      <c r="D2" s="138"/>
      <c r="E2" s="138"/>
      <c r="F2" s="138"/>
    </row>
    <row r="3" spans="1:6" ht="18" customHeight="1">
      <c r="A3" s="36"/>
      <c r="B3" s="139" t="s">
        <v>19</v>
      </c>
      <c r="C3" s="139"/>
      <c r="D3" s="139"/>
      <c r="E3" s="140">
        <f>'Problem b 05.06'!E4</f>
        <v>900000</v>
      </c>
      <c r="F3" s="141"/>
    </row>
    <row r="4" spans="1:6" ht="18" customHeight="1">
      <c r="A4" s="36"/>
      <c r="B4" s="139" t="s">
        <v>82</v>
      </c>
      <c r="C4" s="139" t="s">
        <v>57</v>
      </c>
      <c r="D4" s="140">
        <f>'Problem b 05.06'!E5</f>
        <v>20000</v>
      </c>
      <c r="E4" s="142"/>
      <c r="F4" s="141"/>
    </row>
    <row r="5" spans="1:6" ht="18" customHeight="1">
      <c r="A5" s="36"/>
      <c r="B5" s="143"/>
      <c r="C5" s="139" t="s">
        <v>58</v>
      </c>
      <c r="D5" s="144">
        <v>44999.99999999984</v>
      </c>
      <c r="E5" s="145">
        <f>D4+D5</f>
        <v>64999.99999999984</v>
      </c>
      <c r="F5" s="141"/>
    </row>
    <row r="6" spans="1:6" ht="18" customHeight="1">
      <c r="A6" s="36"/>
      <c r="B6" s="146" t="s">
        <v>60</v>
      </c>
      <c r="C6" s="139"/>
      <c r="D6" s="139"/>
      <c r="E6" s="140">
        <f>E3-E5</f>
        <v>835000.0000000001</v>
      </c>
      <c r="F6" s="141"/>
    </row>
    <row r="7" spans="1:5" ht="18" customHeight="1">
      <c r="A7" s="36"/>
      <c r="B7" s="147"/>
      <c r="C7" s="142"/>
      <c r="D7" s="142"/>
      <c r="E7" s="142"/>
    </row>
    <row r="8" spans="1:5" ht="18" customHeight="1">
      <c r="A8" s="36"/>
      <c r="B8" s="139"/>
      <c r="C8" s="132"/>
      <c r="D8" s="139"/>
      <c r="E8" s="140"/>
    </row>
    <row r="9" spans="1:5" ht="18" customHeight="1">
      <c r="A9" s="36"/>
      <c r="B9" s="139"/>
      <c r="C9" s="139"/>
      <c r="D9" s="139"/>
      <c r="E9" s="145"/>
    </row>
    <row r="10" spans="1:5" ht="18" customHeight="1">
      <c r="A10" s="36"/>
      <c r="B10" s="139"/>
      <c r="C10" s="132"/>
      <c r="D10" s="139"/>
      <c r="E10" s="140"/>
    </row>
    <row r="11" spans="1:5" ht="18" customHeight="1">
      <c r="A11" s="36"/>
      <c r="B11" s="139"/>
      <c r="C11" s="139"/>
      <c r="D11" s="148"/>
      <c r="E11" s="139"/>
    </row>
    <row r="12" spans="1:5" ht="18" customHeight="1">
      <c r="A12" s="36"/>
      <c r="B12" s="143"/>
      <c r="C12" s="139"/>
      <c r="D12" s="145"/>
      <c r="E12" s="145"/>
    </row>
    <row r="13" spans="1:5" ht="18" customHeight="1">
      <c r="A13" s="36"/>
      <c r="B13" s="146"/>
      <c r="C13" s="139"/>
      <c r="D13" s="139"/>
      <c r="E13" s="140"/>
    </row>
    <row r="14" spans="1:5" ht="18" customHeight="1">
      <c r="A14" s="36"/>
      <c r="B14" s="147"/>
      <c r="C14" s="142"/>
      <c r="D14" s="142"/>
      <c r="E14" s="142"/>
    </row>
    <row r="15" spans="1:5" ht="18" customHeight="1">
      <c r="A15" s="36"/>
      <c r="B15" s="139"/>
      <c r="C15" s="139"/>
      <c r="D15" s="142"/>
      <c r="E15" s="140"/>
    </row>
    <row r="16" spans="1:5" ht="18" customHeight="1">
      <c r="A16" s="36"/>
      <c r="B16" s="139"/>
      <c r="C16" s="139"/>
      <c r="D16" s="145"/>
      <c r="E16" s="145"/>
    </row>
    <row r="17" spans="1:5" ht="18" customHeight="1">
      <c r="A17" s="36"/>
      <c r="B17" s="139"/>
      <c r="C17" s="139"/>
      <c r="D17" s="142"/>
      <c r="E17" s="140"/>
    </row>
    <row r="18" spans="1:5" ht="18" customHeight="1">
      <c r="A18" s="36"/>
      <c r="B18" s="139"/>
      <c r="C18" s="139"/>
      <c r="D18" s="145"/>
      <c r="E18" s="145"/>
    </row>
    <row r="19" spans="1:5" ht="18" customHeight="1">
      <c r="A19" s="36"/>
      <c r="B19" s="146"/>
      <c r="C19" s="139"/>
      <c r="D19" s="142"/>
      <c r="E19" s="148"/>
    </row>
    <row r="20" spans="1:5" ht="18" customHeight="1">
      <c r="A20" s="36"/>
      <c r="B20" s="147"/>
      <c r="C20" s="142"/>
      <c r="D20" s="142"/>
      <c r="E20" s="142"/>
    </row>
    <row r="21" spans="1:5" ht="18" customHeight="1">
      <c r="A21" s="36"/>
      <c r="B21" s="139"/>
      <c r="C21" s="139"/>
      <c r="D21" s="139"/>
      <c r="E21" s="140"/>
    </row>
    <row r="22" spans="1:5" ht="18" customHeight="1">
      <c r="A22" s="36"/>
      <c r="B22" s="139"/>
      <c r="C22" s="139"/>
      <c r="D22" s="139"/>
      <c r="E22" s="145"/>
    </row>
    <row r="23" spans="2:5" ht="6.75" customHeight="1">
      <c r="B23" s="149"/>
      <c r="C23" s="149"/>
      <c r="D23" s="149"/>
      <c r="E23" s="149"/>
    </row>
    <row r="24" ht="12.75"/>
    <row r="25" ht="12.75"/>
  </sheetData>
  <sheetProtection/>
  <mergeCells count="1">
    <mergeCell ref="A1:F1"/>
  </mergeCells>
  <printOptions/>
  <pageMargins left="0.75" right="0.75" top="1.75" bottom="1" header="0.75" footer="0.5"/>
  <pageSetup horizontalDpi="600" verticalDpi="600" orientation="portrait"/>
  <headerFooter alignWithMargins="0">
    <oddHeader>&amp;L&amp;"Myriad Web Pro,Bold"&amp;12Name:
Date:                            Section: &amp;R&amp;"Myriad Web Pro,Bold"&amp;20B-05.06</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C1"/>
    </sheetView>
  </sheetViews>
  <sheetFormatPr defaultColWidth="8.8515625" defaultRowHeight="12.75"/>
  <cols>
    <col min="1" max="1" width="51.00390625" style="24" customWidth="1"/>
    <col min="2" max="2" width="14.8515625" style="24" customWidth="1"/>
    <col min="3" max="3" width="8.421875" style="24" customWidth="1"/>
    <col min="4" max="4" width="3.421875" style="24" customWidth="1"/>
    <col min="5" max="16384" width="8.8515625" style="24" customWidth="1"/>
  </cols>
  <sheetData>
    <row r="1" spans="1:3" ht="39" customHeight="1">
      <c r="A1" s="165" t="s">
        <v>39</v>
      </c>
      <c r="B1" s="165"/>
      <c r="C1" s="165"/>
    </row>
    <row r="2" spans="1:4" ht="8.25" customHeight="1">
      <c r="A2" s="49"/>
      <c r="B2" s="50"/>
      <c r="C2" s="49"/>
      <c r="D2" s="49"/>
    </row>
    <row r="3" spans="1:4" ht="12.75">
      <c r="A3" s="51" t="s">
        <v>40</v>
      </c>
      <c r="B3" s="52">
        <v>72644.12</v>
      </c>
      <c r="C3" s="49"/>
      <c r="D3" s="49"/>
    </row>
    <row r="4" spans="1:4" ht="12.75">
      <c r="A4" s="51" t="s">
        <v>41</v>
      </c>
      <c r="B4" s="53">
        <v>44</v>
      </c>
      <c r="C4" s="49"/>
      <c r="D4" s="49"/>
    </row>
    <row r="5" spans="1:4" ht="12.75">
      <c r="A5" s="51" t="s">
        <v>42</v>
      </c>
      <c r="B5" s="53">
        <v>1440.66</v>
      </c>
      <c r="C5" s="49"/>
      <c r="D5" s="49"/>
    </row>
    <row r="6" spans="1:4" ht="12.75">
      <c r="A6" s="51" t="s">
        <v>43</v>
      </c>
      <c r="B6" s="53">
        <v>45000</v>
      </c>
      <c r="C6" s="49"/>
      <c r="D6" s="49"/>
    </row>
    <row r="7" spans="1:4" ht="12.75">
      <c r="A7" s="51" t="s">
        <v>44</v>
      </c>
      <c r="B7" s="53">
        <v>31553.57</v>
      </c>
      <c r="C7" s="49"/>
      <c r="D7" s="49"/>
    </row>
    <row r="8" spans="1:4" ht="12.75">
      <c r="A8" s="51" t="s">
        <v>45</v>
      </c>
      <c r="B8" s="53">
        <v>4500</v>
      </c>
      <c r="C8" s="49"/>
      <c r="D8" s="49"/>
    </row>
    <row r="9" spans="1:4" ht="12.75">
      <c r="A9" s="51" t="s">
        <v>46</v>
      </c>
      <c r="B9" s="53">
        <v>144223.99</v>
      </c>
      <c r="C9" s="49"/>
      <c r="D9" s="49"/>
    </row>
    <row r="10" spans="1:4" ht="12.75">
      <c r="A10" s="51" t="s">
        <v>47</v>
      </c>
      <c r="B10" s="53">
        <v>7989.04</v>
      </c>
      <c r="C10" s="49"/>
      <c r="D10" s="49"/>
    </row>
    <row r="11" spans="1:4" ht="12.75">
      <c r="A11" s="49"/>
      <c r="B11" s="49"/>
      <c r="C11" s="49"/>
      <c r="D11" s="49"/>
    </row>
    <row r="12" spans="1:4" ht="12.75">
      <c r="A12" s="49"/>
      <c r="B12" s="49"/>
      <c r="C12" s="49"/>
      <c r="D12" s="49"/>
    </row>
  </sheetData>
  <sheetProtection/>
  <mergeCells count="1">
    <mergeCell ref="A1:C1"/>
  </mergeCells>
  <printOptions/>
  <pageMargins left="0.75" right="0.75" top="1.75" bottom="1" header="0.75" footer="0.5"/>
  <pageSetup horizontalDpi="1200" verticalDpi="1200" orientation="portrait"/>
  <headerFooter alignWithMargins="0">
    <oddHeader>&amp;R&amp;"Myriad Web Pro,Bold"&amp;20B-06.03</oddHeader>
  </headerFooter>
  <legacyDrawing r:id="rId2"/>
  <legacyDrawingHF r:id="rId3"/>
</worksheet>
</file>

<file path=xl/worksheets/sheet4.xml><?xml version="1.0" encoding="utf-8"?>
<worksheet xmlns="http://schemas.openxmlformats.org/spreadsheetml/2006/main" xmlns:r="http://schemas.openxmlformats.org/officeDocument/2006/relationships">
  <dimension ref="B1:J31"/>
  <sheetViews>
    <sheetView showGridLines="0" zoomScalePageLayoutView="0" workbookViewId="0" topLeftCell="A1">
      <selection activeCell="A1" sqref="A1:G1"/>
    </sheetView>
  </sheetViews>
  <sheetFormatPr defaultColWidth="8.8515625" defaultRowHeight="12.75"/>
  <cols>
    <col min="1" max="1" width="3.7109375" style="24" customWidth="1"/>
    <col min="2" max="2" width="2.7109375" style="24" customWidth="1"/>
    <col min="3" max="3" width="28.7109375" style="24" customWidth="1"/>
    <col min="4" max="5" width="18.140625" style="24" customWidth="1"/>
    <col min="6" max="6" width="3.421875" style="24" customWidth="1"/>
    <col min="7" max="7" width="4.00390625" style="24" customWidth="1"/>
    <col min="8" max="11" width="20.7109375" style="24" customWidth="1"/>
    <col min="12" max="16384" width="8.8515625" style="24" customWidth="1"/>
  </cols>
  <sheetData>
    <row r="1" spans="2:8" s="56" customFormat="1" ht="18" customHeight="1">
      <c r="B1" s="166"/>
      <c r="C1" s="163"/>
      <c r="D1" s="163"/>
      <c r="E1" s="163"/>
      <c r="F1" s="163"/>
      <c r="G1" s="163"/>
      <c r="H1" s="55"/>
    </row>
    <row r="2" spans="2:8" s="56" customFormat="1" ht="10.5" customHeight="1">
      <c r="B2" s="57"/>
      <c r="C2" s="58"/>
      <c r="D2" s="58"/>
      <c r="E2" s="58"/>
      <c r="F2" s="59"/>
      <c r="G2" s="54"/>
      <c r="H2" s="55"/>
    </row>
    <row r="3" spans="2:7" s="36" customFormat="1" ht="19.5" customHeight="1">
      <c r="B3" s="60"/>
      <c r="C3" s="61" t="s">
        <v>48</v>
      </c>
      <c r="D3" s="61"/>
      <c r="E3" s="62">
        <f>'Problem B.06.03'!B9</f>
        <v>144223.99</v>
      </c>
      <c r="F3" s="63"/>
      <c r="G3" s="64"/>
    </row>
    <row r="4" spans="2:7" s="36" customFormat="1" ht="10.5" customHeight="1">
      <c r="B4" s="65"/>
      <c r="C4" s="66"/>
      <c r="D4" s="66"/>
      <c r="E4" s="67"/>
      <c r="F4" s="68"/>
      <c r="G4" s="64"/>
    </row>
    <row r="5" spans="2:7" s="36" customFormat="1" ht="19.5" customHeight="1">
      <c r="B5" s="65"/>
      <c r="C5" s="66"/>
      <c r="D5" s="66"/>
      <c r="E5" s="67"/>
      <c r="F5" s="68"/>
      <c r="G5" s="64"/>
    </row>
    <row r="6" spans="2:7" s="36" customFormat="1" ht="19.5" customHeight="1">
      <c r="B6" s="69"/>
      <c r="C6" s="66" t="s">
        <v>49</v>
      </c>
      <c r="D6" s="66"/>
      <c r="E6" s="70"/>
      <c r="F6" s="71"/>
      <c r="G6" s="64"/>
    </row>
    <row r="7" spans="2:7" s="36" customFormat="1" ht="19.5" customHeight="1">
      <c r="B7" s="72"/>
      <c r="C7" s="66"/>
      <c r="D7" s="66"/>
      <c r="E7" s="73">
        <v>0</v>
      </c>
      <c r="F7" s="74"/>
      <c r="G7" s="64"/>
    </row>
    <row r="8" spans="2:7" s="36" customFormat="1" ht="10.5" customHeight="1">
      <c r="B8" s="69"/>
      <c r="C8" s="66"/>
      <c r="D8" s="66"/>
      <c r="E8" s="70"/>
      <c r="F8" s="71"/>
      <c r="G8" s="64"/>
    </row>
    <row r="9" spans="2:7" s="36" customFormat="1" ht="19.5" customHeight="1">
      <c r="B9" s="69"/>
      <c r="C9" s="66"/>
      <c r="D9" s="66"/>
      <c r="E9" s="70"/>
      <c r="F9" s="71"/>
      <c r="G9" s="64"/>
    </row>
    <row r="10" spans="2:7" s="36" customFormat="1" ht="19.5" customHeight="1">
      <c r="B10" s="75"/>
      <c r="C10" s="76" t="s">
        <v>50</v>
      </c>
      <c r="D10" s="76"/>
      <c r="E10" s="77"/>
      <c r="F10" s="78"/>
      <c r="G10" s="64"/>
    </row>
    <row r="11" spans="2:7" s="36" customFormat="1" ht="19.5" customHeight="1">
      <c r="B11" s="75"/>
      <c r="C11" s="76"/>
      <c r="D11" s="76"/>
      <c r="E11" s="77">
        <v>0</v>
      </c>
      <c r="F11" s="78"/>
      <c r="G11" s="64"/>
    </row>
    <row r="12" spans="2:7" s="36" customFormat="1" ht="10.5" customHeight="1">
      <c r="B12" s="79"/>
      <c r="C12" s="66"/>
      <c r="D12" s="80"/>
      <c r="E12" s="80"/>
      <c r="F12" s="81"/>
      <c r="G12" s="64"/>
    </row>
    <row r="13" spans="2:7" s="36" customFormat="1" ht="19.5" customHeight="1">
      <c r="B13" s="82"/>
      <c r="C13" s="83"/>
      <c r="D13" s="83"/>
      <c r="E13" s="84"/>
      <c r="F13" s="85"/>
      <c r="G13" s="64"/>
    </row>
    <row r="14" spans="2:7" s="36" customFormat="1" ht="19.5" customHeight="1">
      <c r="B14" s="86"/>
      <c r="C14" s="87" t="s">
        <v>51</v>
      </c>
      <c r="D14" s="87"/>
      <c r="E14" s="88">
        <v>0</v>
      </c>
      <c r="F14" s="89"/>
      <c r="G14" s="64"/>
    </row>
    <row r="15" spans="2:10" s="36" customFormat="1" ht="19.5" customHeight="1">
      <c r="B15" s="90"/>
      <c r="C15" s="90"/>
      <c r="D15" s="90"/>
      <c r="E15" s="90"/>
      <c r="F15" s="90"/>
      <c r="G15" s="91"/>
      <c r="H15" s="91"/>
      <c r="I15" s="91"/>
      <c r="J15" s="91"/>
    </row>
    <row r="16" spans="2:10" s="36" customFormat="1" ht="10.5" customHeight="1">
      <c r="B16" s="167"/>
      <c r="C16" s="168"/>
      <c r="D16" s="168"/>
      <c r="E16" s="168"/>
      <c r="F16" s="169"/>
      <c r="G16" s="91"/>
      <c r="H16" s="91"/>
      <c r="I16" s="91"/>
      <c r="J16" s="91"/>
    </row>
    <row r="17" spans="2:6" s="36" customFormat="1" ht="19.5" customHeight="1">
      <c r="B17" s="92"/>
      <c r="C17" s="93" t="s">
        <v>52</v>
      </c>
      <c r="D17" s="94"/>
      <c r="E17" s="95">
        <f>'Problem B.06.03'!B3</f>
        <v>72644.12</v>
      </c>
      <c r="F17" s="96"/>
    </row>
    <row r="18" spans="2:6" s="36" customFormat="1" ht="10.5" customHeight="1">
      <c r="B18" s="97"/>
      <c r="C18" s="98"/>
      <c r="D18" s="99"/>
      <c r="E18" s="100"/>
      <c r="F18" s="101"/>
    </row>
    <row r="19" spans="2:6" s="36" customFormat="1" ht="19.5" customHeight="1">
      <c r="B19" s="97"/>
      <c r="C19" s="98"/>
      <c r="D19" s="99"/>
      <c r="E19" s="100"/>
      <c r="F19" s="101"/>
    </row>
    <row r="20" spans="2:6" s="36" customFormat="1" ht="19.5" customHeight="1">
      <c r="B20" s="102"/>
      <c r="C20" s="98" t="s">
        <v>53</v>
      </c>
      <c r="D20" s="100"/>
      <c r="E20" s="103"/>
      <c r="F20" s="104"/>
    </row>
    <row r="21" spans="2:6" s="36" customFormat="1" ht="19.5" customHeight="1">
      <c r="B21" s="102"/>
      <c r="C21" s="98"/>
      <c r="D21" s="100">
        <v>0</v>
      </c>
      <c r="E21" s="103"/>
      <c r="F21" s="104"/>
    </row>
    <row r="22" spans="2:6" s="36" customFormat="1" ht="19.5" customHeight="1">
      <c r="B22" s="105"/>
      <c r="C22" s="98"/>
      <c r="D22" s="106">
        <v>0</v>
      </c>
      <c r="E22" s="107">
        <f>SUM(D20:D22)</f>
        <v>0</v>
      </c>
      <c r="F22" s="108"/>
    </row>
    <row r="23" spans="2:6" s="36" customFormat="1" ht="10.5" customHeight="1">
      <c r="B23" s="109"/>
      <c r="C23" s="98"/>
      <c r="D23" s="106"/>
      <c r="E23" s="110"/>
      <c r="F23" s="111"/>
    </row>
    <row r="24" spans="2:6" s="36" customFormat="1" ht="19.5" customHeight="1">
      <c r="B24" s="112"/>
      <c r="C24" s="113"/>
      <c r="D24" s="114"/>
      <c r="E24" s="115"/>
      <c r="F24" s="116"/>
    </row>
    <row r="25" spans="2:6" s="36" customFormat="1" ht="19.5" customHeight="1">
      <c r="B25" s="117"/>
      <c r="C25" s="113" t="s">
        <v>54</v>
      </c>
      <c r="D25" s="114"/>
      <c r="E25" s="114"/>
      <c r="F25" s="118"/>
    </row>
    <row r="26" spans="2:6" s="36" customFormat="1" ht="19.5" customHeight="1">
      <c r="B26" s="119"/>
      <c r="C26" s="113"/>
      <c r="D26" s="115">
        <v>0</v>
      </c>
      <c r="E26" s="120"/>
      <c r="F26" s="121"/>
    </row>
    <row r="27" spans="2:6" s="36" customFormat="1" ht="19.5" customHeight="1">
      <c r="B27" s="117"/>
      <c r="C27" s="113"/>
      <c r="D27" s="114">
        <v>0</v>
      </c>
      <c r="E27" s="114">
        <f>SUM(D26:D27)*-1</f>
        <v>0</v>
      </c>
      <c r="F27" s="118"/>
    </row>
    <row r="28" spans="2:6" s="36" customFormat="1" ht="10.5" customHeight="1">
      <c r="B28" s="117"/>
      <c r="C28" s="113"/>
      <c r="D28" s="114"/>
      <c r="E28" s="114"/>
      <c r="F28" s="118"/>
    </row>
    <row r="29" spans="2:6" s="36" customFormat="1" ht="19.5" customHeight="1">
      <c r="B29" s="122"/>
      <c r="C29" s="123"/>
      <c r="D29" s="124"/>
      <c r="E29" s="125"/>
      <c r="F29" s="126"/>
    </row>
    <row r="30" spans="2:6" s="36" customFormat="1" ht="19.5" customHeight="1">
      <c r="B30" s="127"/>
      <c r="C30" s="128" t="s">
        <v>51</v>
      </c>
      <c r="D30" s="129"/>
      <c r="E30" s="130">
        <v>0</v>
      </c>
      <c r="F30" s="131"/>
    </row>
    <row r="31" spans="2:6" s="36" customFormat="1" ht="19.5" customHeight="1">
      <c r="B31" s="14"/>
      <c r="C31" s="14"/>
      <c r="D31" s="14"/>
      <c r="E31" s="14"/>
      <c r="F31" s="14"/>
    </row>
    <row r="32" ht="19.5" customHeight="1"/>
  </sheetData>
  <sheetProtection/>
  <mergeCells count="2">
    <mergeCell ref="B1:G1"/>
    <mergeCell ref="B16:F16"/>
  </mergeCells>
  <printOptions/>
  <pageMargins left="0.75" right="0.75" top="1.75" bottom="1" header="0.75" footer="0.5"/>
  <pageSetup horizontalDpi="600" verticalDpi="600" orientation="portrait"/>
  <headerFooter alignWithMargins="0">
    <oddHeader>&amp;L&amp;"Myriad Web Pro,Bold"&amp;12Name:
Date:                            Section: &amp;R&amp;"Myriad Web Pro,Bold"&amp;20B-06.03</oddHead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F6"/>
  <sheetViews>
    <sheetView showGridLines="0" tabSelected="1" zoomScalePageLayoutView="0" workbookViewId="0" topLeftCell="A1">
      <selection activeCell="B2" sqref="B2:E2"/>
    </sheetView>
  </sheetViews>
  <sheetFormatPr defaultColWidth="8.8515625" defaultRowHeight="12.75"/>
  <cols>
    <col min="1" max="1" width="5.7109375" style="11" customWidth="1"/>
    <col min="2" max="2" width="4.421875" style="11" customWidth="1"/>
    <col min="3" max="3" width="29.8515625" style="11" customWidth="1"/>
    <col min="4" max="5" width="15.00390625" style="11" customWidth="1"/>
    <col min="6" max="6" width="11.28125" style="11" customWidth="1"/>
    <col min="7" max="7" width="1.28515625" style="11" customWidth="1"/>
    <col min="8" max="16384" width="8.8515625" style="11" customWidth="1"/>
  </cols>
  <sheetData>
    <row r="1" spans="1:6" ht="28.5" customHeight="1">
      <c r="A1" s="170" t="s">
        <v>5</v>
      </c>
      <c r="B1" s="170"/>
      <c r="C1" s="170"/>
      <c r="D1" s="170"/>
      <c r="E1" s="170"/>
      <c r="F1" s="170"/>
    </row>
    <row r="2" spans="1:6" ht="45" customHeight="1">
      <c r="A2" s="10"/>
      <c r="B2" s="177" t="s">
        <v>9</v>
      </c>
      <c r="C2" s="170"/>
      <c r="D2" s="170"/>
      <c r="E2" s="170"/>
      <c r="F2" s="10"/>
    </row>
    <row r="3" spans="1:6" ht="45.75" customHeight="1">
      <c r="A3" s="10"/>
      <c r="B3" s="170" t="s">
        <v>6</v>
      </c>
      <c r="C3" s="170"/>
      <c r="D3" s="170"/>
      <c r="E3" s="170"/>
      <c r="F3" s="10"/>
    </row>
    <row r="4" spans="1:6" ht="34.5" customHeight="1">
      <c r="A4" s="10" t="s">
        <v>4</v>
      </c>
      <c r="B4" s="170" t="s">
        <v>8</v>
      </c>
      <c r="C4" s="170"/>
      <c r="D4" s="170"/>
      <c r="E4" s="170"/>
      <c r="F4" s="10"/>
    </row>
    <row r="5" spans="1:6" ht="21.75" customHeight="1">
      <c r="A5" s="10"/>
      <c r="B5" s="10"/>
      <c r="C5" s="10"/>
      <c r="D5" s="10"/>
      <c r="E5" s="10"/>
      <c r="F5" s="10"/>
    </row>
    <row r="6" spans="1:6" ht="27" customHeight="1">
      <c r="A6" s="170" t="s">
        <v>7</v>
      </c>
      <c r="B6" s="170"/>
      <c r="C6" s="170"/>
      <c r="D6" s="170"/>
      <c r="E6" s="170"/>
      <c r="F6" s="170"/>
    </row>
  </sheetData>
  <sheetProtection/>
  <mergeCells count="5">
    <mergeCell ref="A1:F1"/>
    <mergeCell ref="A6:F6"/>
    <mergeCell ref="B4:E4"/>
    <mergeCell ref="B2:E2"/>
    <mergeCell ref="B3:E3"/>
  </mergeCells>
  <printOptions/>
  <pageMargins left="0.75" right="0.75" top="1.75" bottom="1" header="0.75" footer="0.5"/>
  <pageSetup horizontalDpi="600" verticalDpi="600" orientation="portrait"/>
  <headerFooter alignWithMargins="0">
    <oddHeader>&amp;R&amp;"Myriad Web Pro,Bold"&amp;20B-07.11</oddHeader>
  </headerFooter>
  <legacyDrawing r:id="rId2"/>
  <legacyDrawingHF r:id="rId3"/>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G1"/>
    </sheetView>
  </sheetViews>
  <sheetFormatPr defaultColWidth="8.8515625" defaultRowHeight="12.75"/>
  <cols>
    <col min="1" max="1" width="3.8515625" style="11" customWidth="1"/>
    <col min="2" max="2" width="10.28125" style="11" customWidth="1"/>
    <col min="3" max="3" width="41.421875" style="11" customWidth="1"/>
    <col min="4" max="4" width="2.00390625" style="11" customWidth="1"/>
    <col min="5" max="6" width="12.421875" style="11" customWidth="1"/>
    <col min="7" max="7" width="0.85546875" style="11" customWidth="1"/>
    <col min="8" max="8" width="3.8515625" style="11" customWidth="1"/>
    <col min="9" max="16384" width="8.8515625" style="11" customWidth="1"/>
  </cols>
  <sheetData>
    <row r="1" spans="1:7" ht="20.25" customHeight="1">
      <c r="A1" s="172"/>
      <c r="B1" s="172"/>
      <c r="C1" s="172"/>
      <c r="D1" s="172"/>
      <c r="E1" s="172"/>
      <c r="F1" s="172"/>
      <c r="G1" s="172"/>
    </row>
    <row r="2" spans="1:7" ht="21" customHeight="1">
      <c r="A2" s="12" t="s">
        <v>4</v>
      </c>
      <c r="B2" s="171" t="s">
        <v>16</v>
      </c>
      <c r="C2" s="171"/>
      <c r="D2" s="171"/>
      <c r="E2" s="171"/>
      <c r="F2" s="171"/>
      <c r="G2" s="13"/>
    </row>
    <row r="3" spans="1:7" s="18" customFormat="1" ht="18" customHeight="1">
      <c r="A3" s="14"/>
      <c r="B3" s="15" t="s">
        <v>0</v>
      </c>
      <c r="C3" s="15" t="s">
        <v>1</v>
      </c>
      <c r="D3" s="16"/>
      <c r="E3" s="15" t="s">
        <v>2</v>
      </c>
      <c r="F3" s="15" t="s">
        <v>3</v>
      </c>
      <c r="G3" s="17"/>
    </row>
    <row r="4" spans="1:7" s="18" customFormat="1" ht="18" customHeight="1">
      <c r="A4" s="14"/>
      <c r="B4" s="1" t="s">
        <v>12</v>
      </c>
      <c r="C4" s="2"/>
      <c r="D4" s="5"/>
      <c r="E4" s="3"/>
      <c r="F4" s="3"/>
      <c r="G4" s="19"/>
    </row>
    <row r="5" spans="1:6" s="18" customFormat="1" ht="18" customHeight="1">
      <c r="A5" s="14"/>
      <c r="B5" s="1"/>
      <c r="C5" s="6"/>
      <c r="D5" s="7"/>
      <c r="E5" s="3"/>
      <c r="F5" s="3"/>
    </row>
    <row r="6" spans="1:7" s="18" customFormat="1" ht="40.5" customHeight="1">
      <c r="A6" s="14"/>
      <c r="B6" s="1"/>
      <c r="C6" s="4" t="s">
        <v>15</v>
      </c>
      <c r="D6" s="5"/>
      <c r="E6" s="3"/>
      <c r="F6" s="3"/>
      <c r="G6" s="19"/>
    </row>
    <row r="7" spans="1:7" s="18" customFormat="1" ht="12.75" customHeight="1">
      <c r="A7" s="14"/>
      <c r="B7" s="1"/>
      <c r="C7" s="8"/>
      <c r="D7" s="5"/>
      <c r="E7" s="3"/>
      <c r="F7" s="3"/>
      <c r="G7" s="19"/>
    </row>
    <row r="8" spans="1:7" s="18" customFormat="1" ht="18" customHeight="1">
      <c r="A8" s="14"/>
      <c r="B8" s="1" t="s">
        <v>13</v>
      </c>
      <c r="C8" s="2"/>
      <c r="D8" s="5"/>
      <c r="E8" s="3"/>
      <c r="F8" s="3"/>
      <c r="G8" s="19"/>
    </row>
    <row r="9" spans="1:6" s="18" customFormat="1" ht="18" customHeight="1">
      <c r="A9" s="14"/>
      <c r="B9" s="1"/>
      <c r="C9" s="6"/>
      <c r="D9" s="7"/>
      <c r="E9" s="3"/>
      <c r="F9" s="3"/>
    </row>
    <row r="10" spans="1:7" s="18" customFormat="1" ht="40.5" customHeight="1">
      <c r="A10" s="14"/>
      <c r="B10" s="1"/>
      <c r="C10" s="4" t="s">
        <v>10</v>
      </c>
      <c r="D10" s="5"/>
      <c r="E10" s="3"/>
      <c r="F10" s="3"/>
      <c r="G10" s="19"/>
    </row>
    <row r="11" spans="1:7" s="18" customFormat="1" ht="12.75" customHeight="1">
      <c r="A11" s="14"/>
      <c r="B11" s="1"/>
      <c r="C11" s="8"/>
      <c r="D11" s="5"/>
      <c r="E11" s="3"/>
      <c r="F11" s="3"/>
      <c r="G11" s="19"/>
    </row>
    <row r="12" spans="1:7" s="18" customFormat="1" ht="18" customHeight="1">
      <c r="A12" s="14"/>
      <c r="B12" s="1" t="s">
        <v>11</v>
      </c>
      <c r="C12" s="2"/>
      <c r="D12" s="5"/>
      <c r="E12" s="3"/>
      <c r="F12" s="3"/>
      <c r="G12" s="19"/>
    </row>
    <row r="13" spans="1:6" s="18" customFormat="1" ht="18" customHeight="1">
      <c r="A13" s="14"/>
      <c r="B13" s="1"/>
      <c r="C13" s="6"/>
      <c r="D13" s="5"/>
      <c r="E13" s="3"/>
      <c r="F13" s="3"/>
    </row>
    <row r="14" spans="1:6" s="18" customFormat="1" ht="18" customHeight="1">
      <c r="A14" s="14"/>
      <c r="B14" s="1"/>
      <c r="C14" s="6"/>
      <c r="D14" s="5"/>
      <c r="E14" s="3"/>
      <c r="F14" s="3"/>
    </row>
    <row r="15" spans="1:6" s="18" customFormat="1" ht="18" customHeight="1">
      <c r="A15" s="14"/>
      <c r="B15" s="1"/>
      <c r="C15" s="6"/>
      <c r="D15" s="5"/>
      <c r="E15" s="3"/>
      <c r="F15" s="3"/>
    </row>
    <row r="16" spans="1:7" s="18" customFormat="1" ht="55.5" customHeight="1">
      <c r="A16" s="14"/>
      <c r="B16" s="1"/>
      <c r="C16" s="4" t="s">
        <v>14</v>
      </c>
      <c r="D16" s="5"/>
      <c r="E16" s="3"/>
      <c r="F16" s="3"/>
      <c r="G16" s="19"/>
    </row>
    <row r="17" spans="1:6" s="18" customFormat="1" ht="7.5" customHeight="1">
      <c r="A17" s="14"/>
      <c r="B17" s="1"/>
      <c r="C17" s="9"/>
      <c r="D17" s="5"/>
      <c r="E17" s="3"/>
      <c r="F17" s="3"/>
    </row>
    <row r="18" spans="2:6" ht="6.75" customHeight="1">
      <c r="B18" s="20"/>
      <c r="C18" s="21"/>
      <c r="D18" s="21"/>
      <c r="E18" s="21"/>
      <c r="F18" s="22"/>
    </row>
    <row r="20" spans="1:6" ht="54.75" customHeight="1">
      <c r="A20" s="12"/>
      <c r="B20" s="170"/>
      <c r="C20" s="170"/>
      <c r="D20" s="170"/>
      <c r="E20" s="170"/>
      <c r="F20" s="170"/>
    </row>
  </sheetData>
  <sheetProtection/>
  <mergeCells count="3">
    <mergeCell ref="B20:F20"/>
    <mergeCell ref="B2:F2"/>
    <mergeCell ref="A1:G1"/>
  </mergeCells>
  <printOptions/>
  <pageMargins left="0.75" right="0.75" top="1.75" bottom="1" header="0.75" footer="0.5"/>
  <pageSetup horizontalDpi="600" verticalDpi="600" orientation="portrait"/>
  <headerFooter alignWithMargins="0">
    <oddHeader>&amp;L&amp;"Myriad Web Pro,Bold"&amp;12Name:
Date:                            Section: &amp;R&amp;"Myriad Web Pro,Bold"&amp;20B-07.11</oddHeader>
  </headerFooter>
  <legacyDrawing r:id="rId2"/>
  <legacyDrawingHF r:id="rId3"/>
</worksheet>
</file>

<file path=xl/worksheets/sheet9.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E17" sqref="E17"/>
    </sheetView>
  </sheetViews>
  <sheetFormatPr defaultColWidth="8.8515625" defaultRowHeight="12.75"/>
  <cols>
    <col min="1" max="1" width="4.421875" style="24" customWidth="1"/>
    <col min="2" max="2" width="9.421875" style="24" customWidth="1"/>
    <col min="3" max="3" width="16.140625" style="24" customWidth="1"/>
    <col min="4" max="4" width="5.7109375" style="24" customWidth="1"/>
    <col min="5" max="5" width="16.140625" style="24" customWidth="1"/>
    <col min="6" max="6" width="5.7109375" style="24" customWidth="1"/>
    <col min="7" max="7" width="16.140625" style="24" customWidth="1"/>
    <col min="8" max="8" width="8.7109375" style="24" customWidth="1"/>
    <col min="9" max="9" width="0.9921875" style="24" customWidth="1"/>
    <col min="10" max="16384" width="8.8515625" style="24" customWidth="1"/>
  </cols>
  <sheetData>
    <row r="1" spans="1:8" ht="82.5" customHeight="1">
      <c r="A1" s="165" t="s">
        <v>17</v>
      </c>
      <c r="B1" s="165"/>
      <c r="C1" s="165"/>
      <c r="D1" s="165"/>
      <c r="E1" s="165"/>
      <c r="F1" s="165"/>
      <c r="G1" s="165"/>
      <c r="H1" s="165"/>
    </row>
    <row r="2" spans="1:8" ht="50.25" customHeight="1">
      <c r="A2" s="165" t="s">
        <v>18</v>
      </c>
      <c r="B2" s="165"/>
      <c r="C2" s="165"/>
      <c r="D2" s="165"/>
      <c r="E2" s="165"/>
      <c r="F2" s="165"/>
      <c r="G2" s="165"/>
      <c r="H2" s="165"/>
    </row>
    <row r="3" spans="3:7" ht="19.5" customHeight="1">
      <c r="C3" s="25" t="s">
        <v>19</v>
      </c>
      <c r="D3" s="26"/>
      <c r="E3" s="27" t="s">
        <v>20</v>
      </c>
      <c r="F3" s="26"/>
      <c r="G3" s="27" t="s">
        <v>21</v>
      </c>
    </row>
    <row r="4" spans="3:7" ht="7.5" customHeight="1">
      <c r="C4" s="28"/>
      <c r="D4" s="26"/>
      <c r="E4" s="29"/>
      <c r="F4" s="26"/>
      <c r="G4" s="29"/>
    </row>
    <row r="5" spans="2:7" ht="19.5" customHeight="1">
      <c r="B5" s="30" t="s">
        <v>22</v>
      </c>
      <c r="C5" s="31">
        <v>2400000</v>
      </c>
      <c r="D5" s="32"/>
      <c r="E5" s="31">
        <v>0</v>
      </c>
      <c r="F5" s="32"/>
      <c r="G5" s="31">
        <v>100000</v>
      </c>
    </row>
    <row r="6" spans="2:7" ht="19.5" customHeight="1">
      <c r="B6" s="30" t="s">
        <v>23</v>
      </c>
      <c r="C6" s="33" t="s">
        <v>24</v>
      </c>
      <c r="D6" s="32"/>
      <c r="E6" s="33">
        <v>24000</v>
      </c>
      <c r="F6" s="32"/>
      <c r="G6" s="33">
        <v>300000</v>
      </c>
    </row>
    <row r="7" spans="2:7" ht="19.5" customHeight="1">
      <c r="B7" s="30" t="s">
        <v>25</v>
      </c>
      <c r="C7" s="33" t="s">
        <v>26</v>
      </c>
      <c r="D7" s="32"/>
      <c r="E7" s="33">
        <v>111000</v>
      </c>
      <c r="F7" s="32"/>
      <c r="G7" s="33">
        <v>550000</v>
      </c>
    </row>
    <row r="8" spans="3:7" ht="18" customHeight="1">
      <c r="C8" s="34"/>
      <c r="D8" s="34"/>
      <c r="E8" s="34"/>
      <c r="F8" s="34"/>
      <c r="G8" s="34"/>
    </row>
    <row r="9" spans="1:8" ht="96.75" customHeight="1">
      <c r="A9" s="165" t="s">
        <v>27</v>
      </c>
      <c r="B9" s="165"/>
      <c r="C9" s="165"/>
      <c r="D9" s="165"/>
      <c r="E9" s="165"/>
      <c r="F9" s="165"/>
      <c r="G9" s="165"/>
      <c r="H9" s="165"/>
    </row>
    <row r="10" ht="18.75" customHeight="1"/>
    <row r="11" spans="1:8" ht="39" customHeight="1">
      <c r="A11" s="23" t="s">
        <v>28</v>
      </c>
      <c r="B11" s="165" t="s">
        <v>29</v>
      </c>
      <c r="C11" s="165"/>
      <c r="D11" s="165"/>
      <c r="E11" s="165"/>
      <c r="F11" s="165"/>
      <c r="G11" s="165"/>
      <c r="H11" s="165"/>
    </row>
    <row r="12" spans="1:8" ht="42.75" customHeight="1">
      <c r="A12" s="23" t="s">
        <v>30</v>
      </c>
      <c r="B12" s="165" t="s">
        <v>31</v>
      </c>
      <c r="C12" s="165"/>
      <c r="D12" s="165"/>
      <c r="E12" s="165"/>
      <c r="F12" s="165"/>
      <c r="G12" s="165"/>
      <c r="H12" s="165"/>
    </row>
    <row r="13" spans="1:8" ht="54" customHeight="1">
      <c r="A13" s="23" t="s">
        <v>32</v>
      </c>
      <c r="B13" s="165" t="s">
        <v>33</v>
      </c>
      <c r="C13" s="165"/>
      <c r="D13" s="165"/>
      <c r="E13" s="165"/>
      <c r="F13" s="165"/>
      <c r="G13" s="165"/>
      <c r="H13" s="165"/>
    </row>
    <row r="14" spans="1:8" ht="36.75" customHeight="1">
      <c r="A14" s="23" t="s">
        <v>34</v>
      </c>
      <c r="B14" s="165" t="s">
        <v>35</v>
      </c>
      <c r="C14" s="165"/>
      <c r="D14" s="165"/>
      <c r="E14" s="165"/>
      <c r="F14" s="165"/>
      <c r="G14" s="165"/>
      <c r="H14" s="165"/>
    </row>
  </sheetData>
  <sheetProtection/>
  <mergeCells count="7">
    <mergeCell ref="B14:H14"/>
    <mergeCell ref="A1:H1"/>
    <mergeCell ref="A2:H2"/>
    <mergeCell ref="A9:H9"/>
    <mergeCell ref="B11:H11"/>
    <mergeCell ref="B12:H12"/>
    <mergeCell ref="B13:H13"/>
  </mergeCells>
  <printOptions/>
  <pageMargins left="0.75" right="0.75" top="1.75" bottom="1" header="0.75" footer="0.5"/>
  <pageSetup horizontalDpi="600" verticalDpi="600" orientation="portrait"/>
  <headerFooter alignWithMargins="0">
    <oddHeader>&amp;R&amp;"Myriad Web Pro,Bold"&amp;20I-07.01</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