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20" windowHeight="11760" activeTab="0"/>
  </bookViews>
  <sheets>
    <sheet name="TVA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<sst xmlns="http://schemas.openxmlformats.org/spreadsheetml/2006/main" count="8" uniqueCount="8">
  <si>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Year</t>
  </si>
  <si>
    <t>Plant</t>
  </si>
  <si>
    <t>KWH</t>
  </si>
  <si>
    <t>MLKWH</t>
  </si>
  <si>
    <t>Q</t>
  </si>
  <si>
    <t>QSQ</t>
  </si>
  <si>
    <t>AVC</t>
  </si>
  <si>
    <t>Exp/kwh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</si>
</sst>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3">
      <selection activeCell="F27" sqref="F27"/>
    </sheetView>
  </sheetViews>
  <sheetFormatPr defaultColWidth="8.8515625" defaultRowHeight="15"/>
  <sheetData>
    <row r="1" spans="1: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5">
      <c r="A2">
        <v>2014</v>
      </c>
      <c r="B2">
        <v>210</v>
      </c>
      <c r="C2" s="1">
        <v>17552076000</v>
      </c>
      <c r="D2" s="1">
        <f aca="true" t="shared" si="0" ref="D2:D21">C2/1000000</f>
        <v>17552.076</v>
      </c>
      <c r="E2">
        <v>17552.076</v>
      </c>
      <c r="F2">
        <f aca="true" t="shared" si="1" ref="F2:F21">D2^2</f>
        <v>308075371.90977603</v>
      </c>
      <c r="G2">
        <f aca="true" t="shared" si="2" ref="G2:G21">H2*1000000</f>
        <v>13000</v>
      </c>
      <c r="H2" s="1">
        <v>0.013</v>
      </c>
    </row>
    <row r="3" spans="1:8" ht="15">
      <c r="A3">
        <v>2014</v>
      </c>
      <c r="B3">
        <v>211</v>
      </c>
      <c r="C3" s="1">
        <v>7009451000</v>
      </c>
      <c r="D3" s="1">
        <f t="shared" si="0"/>
        <v>7009.451</v>
      </c>
      <c r="E3">
        <v>7009.451</v>
      </c>
      <c r="F3">
        <f t="shared" si="1"/>
        <v>49132403.321401</v>
      </c>
      <c r="G3">
        <f t="shared" si="2"/>
        <v>23000</v>
      </c>
      <c r="H3" s="1">
        <v>0.023</v>
      </c>
    </row>
    <row r="4" spans="1:8" ht="15">
      <c r="A4">
        <v>2014</v>
      </c>
      <c r="B4">
        <v>212</v>
      </c>
      <c r="C4" s="1">
        <v>10218186000</v>
      </c>
      <c r="D4" s="1">
        <f t="shared" si="0"/>
        <v>10218.186</v>
      </c>
      <c r="E4">
        <v>10218.186</v>
      </c>
      <c r="F4">
        <f t="shared" si="1"/>
        <v>104411325.130596</v>
      </c>
      <c r="G4">
        <f t="shared" si="2"/>
        <v>21000</v>
      </c>
      <c r="H4" s="1">
        <v>0.021</v>
      </c>
    </row>
    <row r="5" spans="1:8" ht="15">
      <c r="A5">
        <v>2014</v>
      </c>
      <c r="B5">
        <v>213</v>
      </c>
      <c r="C5" s="1">
        <v>12997326000</v>
      </c>
      <c r="D5" s="1">
        <f t="shared" si="0"/>
        <v>12997.326</v>
      </c>
      <c r="E5">
        <v>12997.326</v>
      </c>
      <c r="F5">
        <f t="shared" si="1"/>
        <v>168930483.15027598</v>
      </c>
      <c r="G5">
        <f t="shared" si="2"/>
        <v>19000</v>
      </c>
      <c r="H5" s="1">
        <v>0.019</v>
      </c>
    </row>
    <row r="6" spans="1:8" ht="15">
      <c r="A6">
        <v>2014</v>
      </c>
      <c r="B6">
        <v>214</v>
      </c>
      <c r="C6" s="1">
        <v>8943458000</v>
      </c>
      <c r="D6" s="1">
        <f t="shared" si="0"/>
        <v>8943.458</v>
      </c>
      <c r="E6">
        <v>8943.458</v>
      </c>
      <c r="F6">
        <f t="shared" si="1"/>
        <v>79985440.997764</v>
      </c>
      <c r="G6">
        <f t="shared" si="2"/>
        <v>20000</v>
      </c>
      <c r="H6" s="1">
        <v>0.02</v>
      </c>
    </row>
    <row r="7" spans="1:8" ht="15">
      <c r="A7">
        <v>2014</v>
      </c>
      <c r="B7">
        <v>215</v>
      </c>
      <c r="C7" s="1">
        <v>4949946000</v>
      </c>
      <c r="D7" s="1">
        <f t="shared" si="0"/>
        <v>4949.946</v>
      </c>
      <c r="E7">
        <v>4949.946</v>
      </c>
      <c r="F7">
        <f t="shared" si="1"/>
        <v>24501965.402916</v>
      </c>
      <c r="G7">
        <f t="shared" si="2"/>
        <v>20000</v>
      </c>
      <c r="H7" s="1">
        <v>0.02</v>
      </c>
    </row>
    <row r="8" spans="1:8" ht="15">
      <c r="A8">
        <v>2014</v>
      </c>
      <c r="B8">
        <v>216</v>
      </c>
      <c r="C8" s="1">
        <v>6640010000</v>
      </c>
      <c r="D8" s="1">
        <f t="shared" si="0"/>
        <v>6640.01</v>
      </c>
      <c r="E8">
        <v>6640.01</v>
      </c>
      <c r="F8">
        <f t="shared" si="1"/>
        <v>44089732.800100006</v>
      </c>
      <c r="G8">
        <f t="shared" si="2"/>
        <v>17000</v>
      </c>
      <c r="H8" s="1">
        <v>0.017</v>
      </c>
    </row>
    <row r="9" spans="1:8" ht="15">
      <c r="A9">
        <v>2014</v>
      </c>
      <c r="B9">
        <v>217</v>
      </c>
      <c r="C9" s="1">
        <v>10182064000</v>
      </c>
      <c r="D9" s="1">
        <f t="shared" si="0"/>
        <v>10182.064</v>
      </c>
      <c r="E9">
        <v>10182.064</v>
      </c>
      <c r="F9">
        <f t="shared" si="1"/>
        <v>103674427.300096</v>
      </c>
      <c r="G9">
        <f t="shared" si="2"/>
        <v>19000</v>
      </c>
      <c r="H9" s="1">
        <v>0.019</v>
      </c>
    </row>
    <row r="10" spans="1:8" ht="15">
      <c r="A10">
        <v>2014</v>
      </c>
      <c r="B10">
        <v>218</v>
      </c>
      <c r="C10" s="1">
        <v>7549898000</v>
      </c>
      <c r="D10" s="1">
        <f t="shared" si="0"/>
        <v>7549.898</v>
      </c>
      <c r="E10">
        <v>7549.898</v>
      </c>
      <c r="F10">
        <f t="shared" si="1"/>
        <v>57000959.810404</v>
      </c>
      <c r="G10">
        <f t="shared" si="2"/>
        <v>17000</v>
      </c>
      <c r="H10" s="1">
        <v>0.017</v>
      </c>
    </row>
    <row r="11" spans="1:8" ht="15">
      <c r="A11">
        <v>2014</v>
      </c>
      <c r="B11">
        <v>219</v>
      </c>
      <c r="C11" s="1">
        <v>4902575000</v>
      </c>
      <c r="D11" s="1">
        <f t="shared" si="0"/>
        <v>4902.575</v>
      </c>
      <c r="E11">
        <v>4902.575</v>
      </c>
      <c r="F11">
        <f t="shared" si="1"/>
        <v>24035241.630625</v>
      </c>
      <c r="G11">
        <f t="shared" si="2"/>
        <v>22000</v>
      </c>
      <c r="H11" s="1">
        <v>0.022</v>
      </c>
    </row>
    <row r="12" spans="1:8" ht="15">
      <c r="A12">
        <v>2014</v>
      </c>
      <c r="B12">
        <v>220</v>
      </c>
      <c r="C12" s="1">
        <v>7756913000</v>
      </c>
      <c r="D12" s="1">
        <f t="shared" si="0"/>
        <v>7756.913</v>
      </c>
      <c r="E12">
        <v>7756.913</v>
      </c>
      <c r="F12">
        <f t="shared" si="1"/>
        <v>60169699.28956899</v>
      </c>
      <c r="G12">
        <f t="shared" si="2"/>
        <v>21000</v>
      </c>
      <c r="H12" s="1">
        <v>0.021</v>
      </c>
    </row>
    <row r="13" spans="1:8" ht="15">
      <c r="A13">
        <v>2014</v>
      </c>
      <c r="B13">
        <v>221</v>
      </c>
      <c r="C13" s="1">
        <v>9826265000</v>
      </c>
      <c r="D13" s="1">
        <f t="shared" si="0"/>
        <v>9826.265</v>
      </c>
      <c r="E13">
        <v>9826.265</v>
      </c>
      <c r="F13">
        <f t="shared" si="1"/>
        <v>96555483.85022499</v>
      </c>
      <c r="G13">
        <f t="shared" si="2"/>
        <v>19000</v>
      </c>
      <c r="H13" s="1">
        <v>0.019</v>
      </c>
    </row>
    <row r="14" spans="1:8" ht="15">
      <c r="A14">
        <v>2014</v>
      </c>
      <c r="B14">
        <v>222</v>
      </c>
      <c r="C14" s="1">
        <v>16466705000</v>
      </c>
      <c r="D14" s="1">
        <f t="shared" si="0"/>
        <v>16466.705</v>
      </c>
      <c r="E14">
        <v>16466.705</v>
      </c>
      <c r="F14">
        <f t="shared" si="1"/>
        <v>271152373.5570251</v>
      </c>
      <c r="G14">
        <f t="shared" si="2"/>
        <v>13000</v>
      </c>
      <c r="H14" s="1">
        <v>0.013</v>
      </c>
    </row>
    <row r="15" spans="1:8" ht="15">
      <c r="A15">
        <v>2014</v>
      </c>
      <c r="B15">
        <v>223</v>
      </c>
      <c r="C15" s="1">
        <v>9148205000</v>
      </c>
      <c r="D15" s="1">
        <f t="shared" si="0"/>
        <v>9148.205</v>
      </c>
      <c r="E15">
        <v>9148.205</v>
      </c>
      <c r="F15">
        <f t="shared" si="1"/>
        <v>83689654.72202499</v>
      </c>
      <c r="G15">
        <f t="shared" si="2"/>
        <v>15000</v>
      </c>
      <c r="H15" s="1">
        <v>0.015</v>
      </c>
    </row>
    <row r="16" spans="1:8" ht="15">
      <c r="A16">
        <v>2014</v>
      </c>
      <c r="B16">
        <v>224</v>
      </c>
      <c r="C16" s="1">
        <v>295417000</v>
      </c>
      <c r="D16" s="1">
        <f t="shared" si="0"/>
        <v>295.417</v>
      </c>
      <c r="E16">
        <v>295.417</v>
      </c>
      <c r="F16">
        <f t="shared" si="1"/>
        <v>87271.20388899998</v>
      </c>
      <c r="G16">
        <f t="shared" si="2"/>
        <v>80000</v>
      </c>
      <c r="H16" s="1">
        <v>0.08</v>
      </c>
    </row>
    <row r="17" spans="1:8" ht="15">
      <c r="A17">
        <v>2014</v>
      </c>
      <c r="B17">
        <v>225</v>
      </c>
      <c r="C17" s="1">
        <v>85961000</v>
      </c>
      <c r="D17" s="1">
        <f t="shared" si="0"/>
        <v>85.961</v>
      </c>
      <c r="E17">
        <v>85.961</v>
      </c>
      <c r="F17">
        <f t="shared" si="1"/>
        <v>7389.293521</v>
      </c>
      <c r="G17">
        <f t="shared" si="2"/>
        <v>86000</v>
      </c>
      <c r="H17" s="1">
        <v>0.086</v>
      </c>
    </row>
    <row r="18" spans="1:8" ht="15">
      <c r="A18">
        <v>2014</v>
      </c>
      <c r="B18">
        <v>226</v>
      </c>
      <c r="C18" s="1">
        <v>15546000</v>
      </c>
      <c r="D18" s="1">
        <f t="shared" si="0"/>
        <v>15.546</v>
      </c>
      <c r="E18">
        <v>15.546</v>
      </c>
      <c r="F18">
        <f t="shared" si="1"/>
        <v>241.678116</v>
      </c>
      <c r="G18">
        <f t="shared" si="2"/>
        <v>239000</v>
      </c>
      <c r="H18" s="1">
        <v>0.239</v>
      </c>
    </row>
    <row r="19" spans="1:8" ht="15">
      <c r="A19">
        <v>2014</v>
      </c>
      <c r="B19">
        <v>227</v>
      </c>
      <c r="C19" s="1">
        <v>16931000</v>
      </c>
      <c r="D19" s="1">
        <f t="shared" si="0"/>
        <v>16.931</v>
      </c>
      <c r="E19">
        <v>16.931</v>
      </c>
      <c r="F19">
        <f t="shared" si="1"/>
        <v>286.658761</v>
      </c>
      <c r="G19">
        <f t="shared" si="2"/>
        <v>260000</v>
      </c>
      <c r="H19" s="1">
        <v>0.26</v>
      </c>
    </row>
    <row r="20" spans="1:8" ht="15">
      <c r="A20">
        <v>2014</v>
      </c>
      <c r="B20">
        <v>228</v>
      </c>
      <c r="C20" s="1">
        <v>303964000</v>
      </c>
      <c r="D20" s="1">
        <f t="shared" si="0"/>
        <v>303.964</v>
      </c>
      <c r="E20">
        <v>303.964</v>
      </c>
      <c r="F20">
        <f t="shared" si="1"/>
        <v>92394.113296</v>
      </c>
      <c r="G20">
        <f t="shared" si="2"/>
        <v>103000</v>
      </c>
      <c r="H20" s="1">
        <v>0.103</v>
      </c>
    </row>
    <row r="21" spans="1:8" ht="15">
      <c r="A21">
        <v>2014</v>
      </c>
      <c r="B21">
        <v>229</v>
      </c>
      <c r="C21" s="1">
        <v>94222000</v>
      </c>
      <c r="D21" s="1">
        <f t="shared" si="0"/>
        <v>94.222</v>
      </c>
      <c r="E21">
        <v>94.222</v>
      </c>
      <c r="F21">
        <f t="shared" si="1"/>
        <v>8877.785284</v>
      </c>
      <c r="G21">
        <f t="shared" si="2"/>
        <v>128000</v>
      </c>
      <c r="H21" s="1">
        <v>0.128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Jones College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CKLEIN</dc:creator>
  <cp:keywords/>
  <dc:description/>
  <cp:lastModifiedBy>Giriraj</cp:lastModifiedBy>
  <dcterms:created xsi:type="dcterms:W3CDTF">2009-05-20T17:05:24Z</dcterms:created>
  <dcterms:modified xsi:type="dcterms:W3CDTF">2016-03-22T06:32:08Z</dcterms:modified>
  <cp:category/>
  <cp:version/>
  <cp:contentType/>
  <cp:contentStatus/>
</cp:coreProperties>
</file>