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695" windowWidth="14055" windowHeight="11295" firstSheet="4" activeTab="6"/>
  </bookViews>
  <sheets>
    <sheet name="Problem 1 (ch 21)" sheetId="1" r:id="rId1"/>
    <sheet name="Worksheet1 (ch 21)" sheetId="2" r:id="rId2"/>
    <sheet name="Problem 2 (ch 21)" sheetId="3" r:id="rId3"/>
    <sheet name="Worksheet 2 (ch 21)" sheetId="4" r:id="rId4"/>
    <sheet name="Problem 3 (ch 21)" sheetId="5" r:id="rId5"/>
    <sheet name="Worksheet 3 (ch 21)" sheetId="6" r:id="rId6"/>
    <sheet name="Problem 4 (ch 21)" sheetId="7" r:id="rId7"/>
    <sheet name="Worksheet 4 (ch 21)" sheetId="8" r:id="rId8"/>
    <sheet name="Problem 5 ( ch 21)" sheetId="9" r:id="rId9"/>
    <sheet name="Worksheet 5 (ch 21)" sheetId="10" r:id="rId10"/>
    <sheet name="Problem 6 (ch 21)" sheetId="11" r:id="rId11"/>
    <sheet name="Worksheet 6 ( ch 21)" sheetId="12" r:id="rId12"/>
  </sheets>
  <definedNames>
    <definedName name="Kaizen" localSheetId="0">'Problem 1 (ch 21)'!#REF!</definedName>
    <definedName name="Kaizen" localSheetId="1">'Worksheet1 (ch 21)'!#REF!</definedName>
    <definedName name="Kanban" localSheetId="0">'Problem 1 (ch 21)'!#REF!</definedName>
    <definedName name="Kanban" localSheetId="1">'Worksheet1 (ch 21)'!#REF!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B-21.02</t>
        </r>
      </text>
    </comment>
  </commentList>
</comments>
</file>

<file path=xl/comments10.xml><?xml version="1.0" encoding="utf-8"?>
<comments xmlns="http://schemas.openxmlformats.org/spreadsheetml/2006/main">
  <authors>
    <author>Larry Walther</author>
  </authors>
  <commentList>
    <comment ref="A1" authorId="0">
      <text>
        <r>
          <rPr>
            <b/>
            <sz val="20"/>
            <rFont val="Myriad Web Pro"/>
            <family val="0"/>
          </rPr>
          <t>B-21.07</t>
        </r>
      </text>
    </comment>
  </commentList>
</comments>
</file>

<file path=xl/comments11.xml><?xml version="1.0" encoding="utf-8"?>
<comments xmlns="http://schemas.openxmlformats.org/spreadsheetml/2006/main">
  <authors>
    <author>Larry Walther</author>
  </authors>
  <commentList>
    <comment ref="A1" authorId="0">
      <text>
        <r>
          <rPr>
            <b/>
            <sz val="20"/>
            <rFont val="Myriad Web Pro"/>
            <family val="0"/>
          </rPr>
          <t>B-22.03</t>
        </r>
      </text>
    </comment>
  </commentList>
</comments>
</file>

<file path=xl/comments12.xml><?xml version="1.0" encoding="utf-8"?>
<comments xmlns="http://schemas.openxmlformats.org/spreadsheetml/2006/main">
  <authors>
    <author>Larry Walther</author>
  </authors>
  <commentList>
    <comment ref="A1" authorId="0">
      <text>
        <r>
          <rPr>
            <b/>
            <sz val="20"/>
            <rFont val="Myriad Web Pro"/>
            <family val="0"/>
          </rPr>
          <t>B-22.03</t>
        </r>
        <r>
          <rPr>
            <sz val="9"/>
            <rFont val="Tahoma"/>
            <family val="2"/>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B-21.02</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B-21.03</t>
        </r>
      </text>
    </comment>
  </commentList>
</comments>
</file>

<file path=xl/comments4.xml><?xml version="1.0" encoding="utf-8"?>
<comments xmlns="http://schemas.openxmlformats.org/spreadsheetml/2006/main">
  <authors>
    <author>Larry Walther</author>
  </authors>
  <commentList>
    <comment ref="A1" authorId="0">
      <text>
        <r>
          <rPr>
            <b/>
            <sz val="20"/>
            <rFont val="Myriad Web Pro"/>
            <family val="0"/>
          </rPr>
          <t>B-21.03</t>
        </r>
      </text>
    </comment>
    <comment ref="C10" authorId="0">
      <text>
        <r>
          <rPr>
            <b/>
            <sz val="16"/>
            <rFont val="Myriad Web Pro"/>
            <family val="0"/>
          </rPr>
          <t>Accounting spreadsheets often involve column or row headings that involve months (or days, etc.).  If you type the first time period in the sequence (e.g., January in this spreadsheet), and then simply drag that cell across or down, it will automatically enter the next logical month(s)/day(s) in the correct order.</t>
        </r>
        <r>
          <rPr>
            <sz val="9"/>
            <rFont val="Tahoma"/>
            <family val="2"/>
          </rPr>
          <t xml:space="preserve">
</t>
        </r>
      </text>
    </comment>
  </commentList>
</comments>
</file>

<file path=xl/comments5.xml><?xml version="1.0" encoding="utf-8"?>
<comments xmlns="http://schemas.openxmlformats.org/spreadsheetml/2006/main">
  <authors>
    <author>Larry Walther</author>
  </authors>
  <commentList>
    <comment ref="A1" authorId="0">
      <text>
        <r>
          <rPr>
            <b/>
            <sz val="20"/>
            <rFont val="Myriad Web Pro"/>
            <family val="0"/>
          </rPr>
          <t>B-21.04</t>
        </r>
      </text>
    </comment>
  </commentList>
</comments>
</file>

<file path=xl/comments6.xml><?xml version="1.0" encoding="utf-8"?>
<comments xmlns="http://schemas.openxmlformats.org/spreadsheetml/2006/main">
  <authors>
    <author>Larry Walther</author>
  </authors>
  <commentList>
    <comment ref="A1" authorId="0">
      <text>
        <r>
          <rPr>
            <b/>
            <sz val="20"/>
            <rFont val="Myriad Web Pro"/>
            <family val="0"/>
          </rPr>
          <t>B-21.04</t>
        </r>
      </text>
    </comment>
  </commentList>
</comments>
</file>

<file path=xl/comments7.xml><?xml version="1.0" encoding="utf-8"?>
<comments xmlns="http://schemas.openxmlformats.org/spreadsheetml/2006/main">
  <authors>
    <author>Larry Walther</author>
  </authors>
  <commentList>
    <comment ref="A1" authorId="0">
      <text>
        <r>
          <rPr>
            <b/>
            <sz val="20"/>
            <rFont val="Myriad Web Pro"/>
            <family val="0"/>
          </rPr>
          <t>B-21.05</t>
        </r>
      </text>
    </comment>
  </commentList>
</comments>
</file>

<file path=xl/comments8.xml><?xml version="1.0" encoding="utf-8"?>
<comments xmlns="http://schemas.openxmlformats.org/spreadsheetml/2006/main">
  <authors>
    <author>Larry Walther</author>
  </authors>
  <commentList>
    <comment ref="A1" authorId="0">
      <text>
        <r>
          <rPr>
            <b/>
            <sz val="20"/>
            <rFont val="Myriad Web Pro"/>
            <family val="0"/>
          </rPr>
          <t>B-21.05</t>
        </r>
      </text>
    </comment>
  </commentList>
</comments>
</file>

<file path=xl/comments9.xml><?xml version="1.0" encoding="utf-8"?>
<comments xmlns="http://schemas.openxmlformats.org/spreadsheetml/2006/main">
  <authors>
    <author>Larry Walther</author>
  </authors>
  <commentList>
    <comment ref="A1" authorId="0">
      <text>
        <r>
          <rPr>
            <b/>
            <sz val="20"/>
            <rFont val="Myriad Web Pro"/>
            <family val="0"/>
          </rPr>
          <t>B-21.07</t>
        </r>
      </text>
    </comment>
  </commentList>
</comments>
</file>

<file path=xl/sharedStrings.xml><?xml version="1.0" encoding="utf-8"?>
<sst xmlns="http://schemas.openxmlformats.org/spreadsheetml/2006/main" count="119" uniqueCount="69">
  <si>
    <t xml:space="preserve">Logan Township acquired its water system from a private company on June 1.  No receivables were acquired with the purchase.  Therefore, total accounts receivable on June 1 had a zero balance.
Logan plans to bill customers in the month following the month of sale, and 70% of the resulting billings will be collected during the billing month.  In the next following month, 90% of the remaining balance should be collectable.  The remaining uncollectible amounts will relate to citizens who have moved away.  Such amounts are never expected to be collected and will be written off.
Water sales during June are estimated at $3,000,000, and expected to increase 30% in July.  August sales will be 10% less than July sales.  </t>
  </si>
  <si>
    <t>As of the end of August, how much will be the estimated amount of receivables from which future cash flows are anticipated?</t>
  </si>
  <si>
    <t>(a)</t>
  </si>
  <si>
    <t>Estimate the monthly cash collections for June, July, August, and September.</t>
  </si>
  <si>
    <t>(b)</t>
  </si>
  <si>
    <t>June</t>
  </si>
  <si>
    <t>July</t>
  </si>
  <si>
    <t xml:space="preserve">August </t>
  </si>
  <si>
    <t>September</t>
  </si>
  <si>
    <t>(c)</t>
  </si>
  <si>
    <t>Total
Receivables</t>
  </si>
  <si>
    <t>For each dollar of sales, how much is expected to be collected?</t>
  </si>
  <si>
    <t xml:space="preserve">Scalia Systems manufactures rugged handheld computers for use in adverse working environments.  Scalia tries to maintain inventory at 40% of the following month's expected unit sales.  Scalia began the year with 8,000 units in stock, based on the following unit sales projections prepared by the sales manager:
</t>
  </si>
  <si>
    <t>January</t>
  </si>
  <si>
    <t>February</t>
  </si>
  <si>
    <t>March</t>
  </si>
  <si>
    <t>April</t>
  </si>
  <si>
    <t>Prepare a schedule of planned unit production for January through March.</t>
  </si>
  <si>
    <t>Planned production in units:</t>
  </si>
  <si>
    <t>Estimated units sold</t>
  </si>
  <si>
    <t xml:space="preserve">Prepare a direct materials purchasing plan for January, February, and March, based on the following facts:
Lana Gonzales owns a business that assembles ceiling fan units.  Each fan requires one motor system and four blades.  Motors cost $40 each, and blades are $3.50 each.  Lana is able to reliably obtain motors as needed, and does not maintain them in inventory.  However, blades are stocked in inventory sufficient to produce 30% of the following month's expected production.  Planned production is as follows:
</t>
  </si>
  <si>
    <t>In accordance with the stocking plan, January's beginning inventory included 12,000 blades.</t>
  </si>
  <si>
    <t>Direct materials purchasing plan:</t>
  </si>
  <si>
    <t>Scheduled production</t>
  </si>
  <si>
    <t>Raw materials needed:</t>
  </si>
  <si>
    <t>Motors (1 per unit)</t>
  </si>
  <si>
    <t>Fan blades needed</t>
  </si>
  <si>
    <t xml:space="preserve">Nolan Johnson is CFO for a newly formed furniture manufacturing company.  Below is the anticipated monthly production for the first year of operation, and beyond.  Nolan is interested in learning which of the first twelve months will require cash outlays of more than $100,000 toward the purchase of lumber.  Each unit requires 20 board feet of lumber at $5.80 per board foot.  All lumber is purchased in the month prior to its expected use.  Lumber purchases are paid for 10% in the month of purchase, 40% in the month following the month of purchase, and 50% in the second month following the month of purchase.
</t>
  </si>
  <si>
    <t>Month</t>
  </si>
  <si>
    <t>Units</t>
  </si>
  <si>
    <t>May</t>
  </si>
  <si>
    <t>August</t>
  </si>
  <si>
    <t>October</t>
  </si>
  <si>
    <t>November</t>
  </si>
  <si>
    <t>December</t>
  </si>
  <si>
    <t>Which months will require cash outlays in excess of the $100,000 amount?  Does the production in any given month necessarily correspond to the cash flow for that same month?  What are the business implications of your observation?</t>
  </si>
  <si>
    <t>Anticipated cash payments:</t>
  </si>
  <si>
    <t>CASH PAYMENTS</t>
  </si>
  <si>
    <t>Purchasing Activity</t>
  </si>
  <si>
    <t xml:space="preserve">Total Board Feet
(20 per unit)
</t>
  </si>
  <si>
    <t>Total Cost of Lumber
($5.80 per foot)</t>
  </si>
  <si>
    <t>Paid in Month
(10%)</t>
  </si>
  <si>
    <t>Paid in Month Relating to Prior Month
(40%)</t>
  </si>
  <si>
    <t>Paid in Month Relating to Two Months Prior
(50%)</t>
  </si>
  <si>
    <t xml:space="preserve">Total </t>
  </si>
  <si>
    <t>The chief financial officer for Cast In Stone concrete products had previously established a line of credit with a local bank that enables Cast In Stone to borrow 80% of the company's inventory balance.  The company currently has 1,000 units in stock, and is performing "on budget."  The budget anticipated that direct labor cost would be $15 per hour, and factory overhead is applied to production based on $7.50 per direct labor hour.  Each unit requires 2.5 labor hours and 800 pounds of direct material.  The direct material costs $0.10 per pound.</t>
  </si>
  <si>
    <t>Determine the amount of credit available under the borrowing agreement.</t>
  </si>
  <si>
    <t>Amount available under line of credit:</t>
  </si>
  <si>
    <t>Per Unit Cost</t>
  </si>
  <si>
    <t>Per Unit
 Total</t>
  </si>
  <si>
    <t>Total available under line of credit</t>
  </si>
  <si>
    <t xml:space="preserve">Printers Plus is a retailer of printers and ink cartridges.  The printers carry a low profit margin and the ink cartridges a very high margin.  Following is an aggregated budgeted performance plan for 20X5.  
</t>
  </si>
  <si>
    <t>Budgeted Performance Report
All Stores
For the Year Ending December 31, 20X5</t>
  </si>
  <si>
    <t>Sales</t>
  </si>
  <si>
    <t>Printers</t>
  </si>
  <si>
    <t>Cartridges</t>
  </si>
  <si>
    <t>Total sales</t>
  </si>
  <si>
    <t>Less: Variable expenses</t>
  </si>
  <si>
    <t>Total variable expenses</t>
  </si>
  <si>
    <t>Contribution margin</t>
  </si>
  <si>
    <t>Traceable fixed costs</t>
  </si>
  <si>
    <t>Location margin</t>
  </si>
  <si>
    <t>Common fixed costs</t>
  </si>
  <si>
    <t>Stores margin</t>
  </si>
  <si>
    <t xml:space="preserve">Although total sales met expectations for the year, management is upset that the targeted margins were not achieved.  Following is the "store by store" actual performance report.  Evaluate the detailed data and write a paragraph explaining the loss.  If each store has a positive margin, as shown in the following report, why is management upset?
</t>
  </si>
  <si>
    <t>Actual Performance Report
All Stores
For the Year Ending December 31, 20X5</t>
  </si>
  <si>
    <t>Store A</t>
  </si>
  <si>
    <t>Store B</t>
  </si>
  <si>
    <t>Store 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</si>
</sst>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 numFmtId="182" formatCode="_(&quot;$&quot;* #,##0.0_);_(&quot;$&quot;* \(#,##0.0\);_(&quot;$&quot;* &quot;-&quot;?_);_(@_)"/>
    <numFmt numFmtId="183" formatCode="_(&quot;$&quot;* #,##0.000_);_(&quot;$&quot;* \(#,##0.000\);_(&quot;$&quot;* &quot;-&quot;???_);_(@_)"/>
    <numFmt numFmtId="184" formatCode="[$-409]h:mm:ss\ AM/PM"/>
  </numFmts>
  <fonts count="47">
    <font>
      <sz val="10"/>
      <name val="Arial"/>
      <family val="0"/>
    </font>
    <font>
      <u val="single"/>
      <sz val="10"/>
      <color indexed="12"/>
      <name val="Arial"/>
      <family val="2"/>
    </font>
    <font>
      <u val="single"/>
      <sz val="10"/>
      <color indexed="36"/>
      <name val="Arial"/>
      <family val="2"/>
    </font>
    <font>
      <sz val="12"/>
      <color indexed="12"/>
      <name val="Arial"/>
      <family val="2"/>
    </font>
    <font>
      <sz val="8"/>
      <name val="Verdana"/>
      <family val="0"/>
    </font>
    <font>
      <sz val="10"/>
      <name val="Myriad Web Pro"/>
      <family val="0"/>
    </font>
    <font>
      <u val="singleAccounting"/>
      <sz val="10"/>
      <name val="Myriad Web Pro"/>
      <family val="0"/>
    </font>
    <font>
      <u val="doubleAccounting"/>
      <sz val="10"/>
      <name val="Myriad Web Pro"/>
      <family val="0"/>
    </font>
    <font>
      <b/>
      <sz val="2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u val="single"/>
      <sz val="10"/>
      <name val="Myriad Web Pro"/>
      <family val="0"/>
    </font>
    <font>
      <b/>
      <sz val="16"/>
      <name val="Myriad Web Pro"/>
      <family val="0"/>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1"/>
        <bgColor indexed="64"/>
      </patternFill>
    </fill>
    <fill>
      <patternFill patternType="solid">
        <fgColor indexed="22"/>
        <bgColor indexed="64"/>
      </patternFill>
    </fill>
    <fill>
      <patternFill patternType="solid">
        <fgColor rgb="FFA5A5A5"/>
        <bgColor indexed="64"/>
      </patternFill>
    </fill>
    <fill>
      <patternFill patternType="solid">
        <fgColor indexed="14"/>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9" fillId="23" borderId="0" applyNumberFormat="0" applyBorder="0" applyAlignment="0" applyProtection="0"/>
    <xf numFmtId="0" fontId="5" fillId="5" borderId="0" applyNumberFormat="0" applyBorder="0" applyAlignment="0">
      <protection/>
    </xf>
    <xf numFmtId="0" fontId="5" fillId="24" borderId="0">
      <alignment/>
      <protection/>
    </xf>
    <xf numFmtId="0" fontId="9" fillId="24" borderId="0">
      <alignment horizontal="center" vertical="center"/>
      <protection/>
    </xf>
    <xf numFmtId="0" fontId="36" fillId="25"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3" fontId="5" fillId="27" borderId="3">
      <alignment horizontal="right" vertical="center" wrapText="1"/>
      <protection/>
    </xf>
    <xf numFmtId="0" fontId="10" fillId="27" borderId="4">
      <alignment horizontal="left" vertical="center" wrapText="1"/>
      <protection/>
    </xf>
    <xf numFmtId="0" fontId="10" fillId="27" borderId="0">
      <alignment horizontal="left" vertical="center" wrapText="1" indent="1"/>
      <protection/>
    </xf>
    <xf numFmtId="3" fontId="11" fillId="27" borderId="5" applyNumberFormat="0" applyFont="0" applyAlignment="0">
      <protection/>
    </xf>
    <xf numFmtId="16" fontId="5" fillId="27" borderId="0">
      <alignment horizontal="center" vertical="center" wrapText="1"/>
      <protection/>
    </xf>
    <xf numFmtId="0" fontId="12" fillId="27" borderId="6">
      <alignment horizontal="justify" vertical="center" wrapText="1"/>
      <protection/>
    </xf>
    <xf numFmtId="0" fontId="3" fillId="3" borderId="0" applyFont="0" applyAlignment="0">
      <protection/>
    </xf>
    <xf numFmtId="0" fontId="9" fillId="3" borderId="5" applyAlignment="0">
      <protection/>
    </xf>
    <xf numFmtId="0" fontId="39" fillId="28"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40" fillId="29" borderId="1" applyNumberFormat="0" applyAlignment="0" applyProtection="0"/>
    <xf numFmtId="179" fontId="13" fillId="12" borderId="10" applyNumberFormat="0" applyFont="0" applyFill="0" applyAlignment="0">
      <protection/>
    </xf>
    <xf numFmtId="179" fontId="5" fillId="0" borderId="10" applyNumberFormat="0" applyFont="0" applyFill="0" applyAlignment="0">
      <protection/>
    </xf>
    <xf numFmtId="179" fontId="5" fillId="17" borderId="11" applyNumberFormat="0" applyBorder="0" applyAlignment="0">
      <protection/>
    </xf>
    <xf numFmtId="0" fontId="9" fillId="30" borderId="12" applyAlignment="0">
      <protection/>
    </xf>
    <xf numFmtId="0" fontId="0" fillId="30" borderId="0">
      <alignment vertical="center"/>
      <protection/>
    </xf>
    <xf numFmtId="179" fontId="5" fillId="12" borderId="13" applyNumberFormat="0" applyBorder="0" applyAlignment="0">
      <protection/>
    </xf>
    <xf numFmtId="0" fontId="41" fillId="0" borderId="14" applyNumberFormat="0" applyFill="0" applyAlignment="0" applyProtection="0"/>
    <xf numFmtId="0" fontId="42" fillId="31" borderId="0" applyNumberFormat="0" applyBorder="0" applyAlignment="0" applyProtection="0"/>
    <xf numFmtId="0" fontId="0" fillId="32" borderId="15" applyNumberFormat="0" applyFont="0" applyAlignment="0" applyProtection="0"/>
    <xf numFmtId="0" fontId="43" fillId="25" borderId="16" applyNumberFormat="0" applyAlignment="0" applyProtection="0"/>
    <xf numFmtId="9" fontId="0" fillId="0" borderId="0" applyFont="0" applyFill="0" applyBorder="0" applyAlignment="0" applyProtection="0"/>
    <xf numFmtId="0" fontId="5" fillId="27" borderId="0" applyFill="0">
      <alignment horizontal="justify" vertical="top" wrapText="1"/>
      <protection/>
    </xf>
    <xf numFmtId="0" fontId="10" fillId="0" borderId="0">
      <alignment horizontal="justify" vertical="top" wrapText="1"/>
      <protection/>
    </xf>
    <xf numFmtId="0" fontId="13" fillId="0" borderId="0">
      <alignment horizontal="left" vertical="center" wrapText="1"/>
      <protection/>
    </xf>
    <xf numFmtId="0" fontId="31" fillId="0" borderId="0" applyNumberFormat="0" applyFill="0" applyBorder="0" applyAlignment="0" applyProtection="0"/>
    <xf numFmtId="0" fontId="44" fillId="0" borderId="17" applyNumberFormat="0" applyFill="0" applyAlignment="0" applyProtection="0"/>
    <xf numFmtId="0" fontId="5" fillId="33" borderId="0" applyNumberFormat="0" applyAlignment="0">
      <protection/>
    </xf>
    <xf numFmtId="0" fontId="9" fillId="8" borderId="0" applyNumberFormat="0" applyAlignment="0">
      <protection/>
    </xf>
    <xf numFmtId="0" fontId="45" fillId="0" borderId="0" applyNumberFormat="0" applyFill="0" applyBorder="0" applyAlignment="0" applyProtection="0"/>
  </cellStyleXfs>
  <cellXfs count="71">
    <xf numFmtId="0" fontId="0" fillId="0" borderId="0" xfId="0" applyAlignment="1">
      <alignment/>
    </xf>
    <xf numFmtId="0" fontId="5" fillId="0" borderId="0" xfId="0" applyFont="1" applyAlignment="1">
      <alignment/>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center"/>
    </xf>
    <xf numFmtId="42" fontId="5" fillId="0" borderId="0" xfId="0" applyNumberFormat="1" applyFont="1" applyAlignment="1">
      <alignment/>
    </xf>
    <xf numFmtId="0" fontId="5" fillId="0" borderId="0" xfId="0" applyFont="1" applyAlignment="1">
      <alignment horizontal="left" vertical="center" indent="1"/>
    </xf>
    <xf numFmtId="41" fontId="6" fillId="0" borderId="0" xfId="0" applyNumberFormat="1" applyFont="1" applyAlignment="1">
      <alignment/>
    </xf>
    <xf numFmtId="41" fontId="5" fillId="0" borderId="0" xfId="0" applyNumberFormat="1" applyFont="1" applyAlignment="1">
      <alignment/>
    </xf>
    <xf numFmtId="42" fontId="7" fillId="0" borderId="0" xfId="0" applyNumberFormat="1" applyFont="1" applyAlignment="1">
      <alignment/>
    </xf>
    <xf numFmtId="42" fontId="6" fillId="0" borderId="0" xfId="0" applyNumberFormat="1" applyFont="1" applyAlignment="1">
      <alignment/>
    </xf>
    <xf numFmtId="0" fontId="6" fillId="0" borderId="0" xfId="0" applyFont="1" applyAlignment="1">
      <alignment/>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vertical="top"/>
    </xf>
    <xf numFmtId="0" fontId="5" fillId="0" borderId="18" xfId="0" applyFont="1" applyBorder="1" applyAlignment="1">
      <alignment horizontal="center" vertical="center" wrapText="1"/>
    </xf>
    <xf numFmtId="0" fontId="5" fillId="0" borderId="0" xfId="0" applyFont="1" applyAlignment="1">
      <alignment horizontal="justify" vertical="top" wrapText="1"/>
    </xf>
    <xf numFmtId="0" fontId="5" fillId="0" borderId="0" xfId="0" applyFont="1" applyAlignment="1">
      <alignment horizontal="left" vertical="center"/>
    </xf>
    <xf numFmtId="3" fontId="5" fillId="0" borderId="0" xfId="0" applyNumberFormat="1" applyFont="1" applyAlignment="1">
      <alignment horizontal="right" vertical="center" wrapText="1"/>
    </xf>
    <xf numFmtId="0" fontId="5" fillId="0" borderId="0" xfId="0" applyFont="1" applyAlignment="1">
      <alignment horizontal="left" vertical="center" wrapText="1"/>
    </xf>
    <xf numFmtId="0" fontId="14" fillId="0" borderId="0" xfId="0" applyFont="1" applyBorder="1" applyAlignment="1">
      <alignment horizontal="left" vertical="top" wrapText="1"/>
    </xf>
    <xf numFmtId="0" fontId="5" fillId="0" borderId="0" xfId="0" applyFont="1" applyAlignment="1">
      <alignment horizontal="center" vertical="center" wrapText="1"/>
    </xf>
    <xf numFmtId="41" fontId="5" fillId="0" borderId="0" xfId="0" applyNumberFormat="1" applyFont="1" applyAlignment="1">
      <alignment vertical="center"/>
    </xf>
    <xf numFmtId="41" fontId="6" fillId="0" borderId="0" xfId="0" applyNumberFormat="1" applyFont="1" applyAlignment="1">
      <alignment vertical="center"/>
    </xf>
    <xf numFmtId="41" fontId="6" fillId="0" borderId="0" xfId="0" applyNumberFormat="1" applyFont="1" applyBorder="1" applyAlignment="1">
      <alignment vertical="center"/>
    </xf>
    <xf numFmtId="41" fontId="7" fillId="0" borderId="0" xfId="0" applyNumberFormat="1" applyFont="1" applyAlignment="1">
      <alignment vertical="center"/>
    </xf>
    <xf numFmtId="0" fontId="5" fillId="0" borderId="0" xfId="0" applyFont="1" applyAlignment="1">
      <alignment horizontal="left" vertical="center" indent="2"/>
    </xf>
    <xf numFmtId="41" fontId="5" fillId="0" borderId="0" xfId="0" applyNumberFormat="1" applyFont="1" applyBorder="1" applyAlignment="1">
      <alignment vertical="center"/>
    </xf>
    <xf numFmtId="44" fontId="6" fillId="0" borderId="0" xfId="0" applyNumberFormat="1" applyFont="1" applyAlignment="1">
      <alignment vertical="center"/>
    </xf>
    <xf numFmtId="0" fontId="5" fillId="0" borderId="0" xfId="0" applyFont="1" applyAlignment="1">
      <alignment horizontal="left" vertical="center" indent="4"/>
    </xf>
    <xf numFmtId="44" fontId="7" fillId="0" borderId="0" xfId="0" applyNumberFormat="1" applyFont="1" applyAlignment="1">
      <alignment vertical="center"/>
    </xf>
    <xf numFmtId="0" fontId="9" fillId="27" borderId="0" xfId="0" applyFont="1" applyFill="1" applyBorder="1" applyAlignment="1">
      <alignment horizontal="center" vertical="center" wrapText="1"/>
    </xf>
    <xf numFmtId="0" fontId="5" fillId="3" borderId="0" xfId="0" applyFont="1" applyFill="1" applyAlignment="1">
      <alignment horizontal="left" vertical="center" indent="7"/>
    </xf>
    <xf numFmtId="0" fontId="5" fillId="3" borderId="0" xfId="0" applyFont="1" applyFill="1" applyAlignment="1">
      <alignment horizontal="left" vertical="center"/>
    </xf>
    <xf numFmtId="3" fontId="5" fillId="3" borderId="0" xfId="0" applyNumberFormat="1" applyFont="1" applyFill="1" applyAlignment="1">
      <alignment horizontal="left" vertical="center" wrapText="1" indent="7"/>
    </xf>
    <xf numFmtId="0" fontId="12" fillId="0" borderId="0" xfId="0" applyFont="1" applyAlignment="1">
      <alignment horizontal="left" vertical="top"/>
    </xf>
    <xf numFmtId="0" fontId="12" fillId="0" borderId="0" xfId="0" applyFont="1" applyAlignment="1">
      <alignment/>
    </xf>
    <xf numFmtId="0" fontId="5" fillId="27" borderId="0" xfId="0" applyFont="1" applyFill="1" applyAlignment="1">
      <alignment horizontal="left" vertical="center"/>
    </xf>
    <xf numFmtId="3" fontId="5" fillId="27" borderId="0" xfId="0" applyNumberFormat="1" applyFont="1" applyFill="1" applyAlignment="1">
      <alignment horizontal="right" vertical="center" wrapText="1"/>
    </xf>
    <xf numFmtId="0" fontId="5" fillId="0" borderId="0" xfId="0" applyFont="1" applyBorder="1" applyAlignment="1">
      <alignment horizontal="center" vertical="center" wrapText="1"/>
    </xf>
    <xf numFmtId="37" fontId="5" fillId="0" borderId="0" xfId="0" applyNumberFormat="1" applyFont="1" applyAlignment="1">
      <alignment vertical="center"/>
    </xf>
    <xf numFmtId="42" fontId="5" fillId="0" borderId="0" xfId="0" applyNumberFormat="1" applyFont="1" applyAlignment="1">
      <alignment vertical="center"/>
    </xf>
    <xf numFmtId="41" fontId="5" fillId="0" borderId="0" xfId="0" applyNumberFormat="1" applyFont="1" applyAlignment="1">
      <alignment horizontal="center" vertical="center"/>
    </xf>
    <xf numFmtId="8" fontId="5" fillId="0" borderId="0" xfId="0" applyNumberFormat="1" applyFont="1" applyAlignment="1">
      <alignment horizontal="center" vertical="center"/>
    </xf>
    <xf numFmtId="44" fontId="5" fillId="0" borderId="0" xfId="0" applyNumberFormat="1" applyFont="1" applyAlignment="1">
      <alignment horizontal="right" vertical="center"/>
    </xf>
    <xf numFmtId="41" fontId="6" fillId="0" borderId="0" xfId="0" applyNumberFormat="1" applyFont="1" applyAlignment="1">
      <alignment horizontal="right" vertical="center"/>
    </xf>
    <xf numFmtId="43" fontId="5" fillId="0" borderId="0" xfId="0" applyNumberFormat="1" applyFont="1" applyAlignment="1">
      <alignment horizontal="right" vertical="center"/>
    </xf>
    <xf numFmtId="43" fontId="6" fillId="0" borderId="0" xfId="0" applyNumberFormat="1" applyFont="1" applyBorder="1" applyAlignment="1">
      <alignment horizontal="right" vertical="center"/>
    </xf>
    <xf numFmtId="43" fontId="6" fillId="0" borderId="0" xfId="0" applyNumberFormat="1" applyFont="1" applyAlignment="1">
      <alignment horizontal="right" vertical="center"/>
    </xf>
    <xf numFmtId="44" fontId="7" fillId="0" borderId="0" xfId="0" applyNumberFormat="1" applyFont="1" applyAlignment="1">
      <alignment horizontal="right" vertical="center"/>
    </xf>
    <xf numFmtId="0" fontId="5" fillId="0" borderId="0" xfId="0" applyFont="1" applyBorder="1" applyAlignment="1">
      <alignment horizontal="center" vertical="top" wrapText="1"/>
    </xf>
    <xf numFmtId="42" fontId="5" fillId="0" borderId="0" xfId="0" applyNumberFormat="1" applyFont="1" applyAlignment="1">
      <alignment horizontal="right" vertical="center" wrapText="1"/>
    </xf>
    <xf numFmtId="41" fontId="5" fillId="0" borderId="0" xfId="0" applyNumberFormat="1" applyFont="1" applyAlignment="1">
      <alignment horizontal="right" vertical="center" wrapText="1"/>
    </xf>
    <xf numFmtId="41" fontId="6" fillId="0" borderId="0" xfId="0" applyNumberFormat="1" applyFont="1" applyAlignment="1">
      <alignment horizontal="right" vertical="center" wrapText="1"/>
    </xf>
    <xf numFmtId="42" fontId="6" fillId="0" borderId="0" xfId="0" applyNumberFormat="1" applyFont="1" applyAlignment="1">
      <alignment horizontal="right" vertical="center" wrapText="1"/>
    </xf>
    <xf numFmtId="42" fontId="7" fillId="0" borderId="0" xfId="0" applyNumberFormat="1" applyFont="1" applyAlignment="1">
      <alignment horizontal="right" vertical="center" wrapText="1"/>
    </xf>
    <xf numFmtId="42" fontId="5" fillId="0" borderId="18" xfId="0" applyNumberFormat="1" applyFont="1" applyBorder="1" applyAlignment="1">
      <alignment horizontal="center" vertical="center" wrapText="1"/>
    </xf>
    <xf numFmtId="0" fontId="5" fillId="0" borderId="0" xfId="0" applyFont="1" applyAlignment="1">
      <alignment horizontal="justify" vertical="top" wrapText="1"/>
    </xf>
    <xf numFmtId="0" fontId="5" fillId="0" borderId="0" xfId="0" applyFont="1" applyAlignment="1">
      <alignment horizontal="justify"/>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14" fillId="0" borderId="0" xfId="0" applyFont="1" applyBorder="1" applyAlignment="1">
      <alignment horizontal="left" vertical="top" wrapText="1"/>
    </xf>
    <xf numFmtId="0" fontId="5" fillId="0" borderId="0" xfId="77" applyFont="1" applyFill="1">
      <alignment horizontal="justify" vertical="top" wrapText="1"/>
      <protection/>
    </xf>
    <xf numFmtId="0" fontId="5" fillId="0" borderId="0" xfId="77" applyFill="1">
      <alignment horizontal="justify" vertical="top" wrapText="1"/>
      <protection/>
    </xf>
    <xf numFmtId="0" fontId="5" fillId="0" borderId="0" xfId="77" applyFill="1" applyAlignment="1">
      <alignment horizontal="justify" vertical="top" wrapText="1"/>
      <protection/>
    </xf>
    <xf numFmtId="0" fontId="0" fillId="0" borderId="0" xfId="0" applyAlignment="1">
      <alignment/>
    </xf>
    <xf numFmtId="0" fontId="5" fillId="0" borderId="0" xfId="77" applyFill="1" applyAlignment="1">
      <alignment horizontal="justify" vertical="center" wrapText="1"/>
      <protection/>
    </xf>
    <xf numFmtId="0" fontId="5" fillId="0" borderId="0" xfId="0" applyFont="1" applyAlignment="1">
      <alignment/>
    </xf>
    <xf numFmtId="0" fontId="5" fillId="0" borderId="18"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horizontal="center"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3.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9.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0.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1.vml" /></Relationships>
</file>

<file path=xl/worksheets/sheet1.xml><?xml version="1.0" encoding="utf-8"?>
<worksheet xmlns="http://schemas.openxmlformats.org/spreadsheetml/2006/main" xmlns:r="http://schemas.openxmlformats.org/officeDocument/2006/relationships">
  <dimension ref="A1:C4"/>
  <sheetViews>
    <sheetView showGridLines="0" workbookViewId="0" topLeftCell="A1">
      <selection activeCell="B7" sqref="B7"/>
    </sheetView>
  </sheetViews>
  <sheetFormatPr defaultColWidth="8.8515625" defaultRowHeight="12.75"/>
  <cols>
    <col min="1" max="1" width="5.140625" style="1" customWidth="1"/>
    <col min="2" max="2" width="72.421875" style="1" customWidth="1"/>
    <col min="3" max="3" width="3.00390625" style="1" customWidth="1"/>
    <col min="4" max="4" width="0.85546875" style="1" customWidth="1"/>
    <col min="5" max="16384" width="8.8515625" style="1" customWidth="1"/>
  </cols>
  <sheetData>
    <row r="1" spans="1:3" ht="199.5" customHeight="1">
      <c r="A1" s="57" t="s">
        <v>0</v>
      </c>
      <c r="B1" s="58"/>
      <c r="C1" s="58"/>
    </row>
    <row r="2" spans="1:2" ht="24.75" customHeight="1">
      <c r="A2" s="12" t="s">
        <v>2</v>
      </c>
      <c r="B2" s="13" t="s">
        <v>11</v>
      </c>
    </row>
    <row r="3" spans="1:2" ht="24.75" customHeight="1">
      <c r="A3" s="12" t="s">
        <v>4</v>
      </c>
      <c r="B3" s="13" t="s">
        <v>3</v>
      </c>
    </row>
    <row r="4" spans="1:2" s="14" customFormat="1" ht="42.75" customHeight="1">
      <c r="A4" s="12" t="s">
        <v>9</v>
      </c>
      <c r="B4" s="16" t="s">
        <v>1</v>
      </c>
    </row>
  </sheetData>
  <sheetProtection/>
  <mergeCells count="1">
    <mergeCell ref="A1:C1"/>
  </mergeCells>
  <printOptions/>
  <pageMargins left="0.75" right="0.75" top="1.75" bottom="1" header="0.75" footer="0.5"/>
  <pageSetup horizontalDpi="600" verticalDpi="600" orientation="portrait"/>
  <headerFooter alignWithMargins="0">
    <oddHeader>&amp;L&amp;"Arial,Bold"&amp;12 &amp;R&amp;"Myriad Web Pro,Bold"&amp;20B-21.02</oddHeader>
  </headerFooter>
  <legacyDrawing r:id="rId2"/>
  <legacyDrawingHF r:id="rId3"/>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H28" sqref="H28"/>
    </sheetView>
  </sheetViews>
  <sheetFormatPr defaultColWidth="33.421875" defaultRowHeight="12.75"/>
  <cols>
    <col min="1" max="1" width="33.28125" style="1" customWidth="1"/>
    <col min="2" max="2" width="14.140625" style="1" customWidth="1"/>
    <col min="3" max="3" width="1.8515625" style="1" customWidth="1"/>
    <col min="4" max="4" width="14.140625" style="1" customWidth="1"/>
    <col min="5" max="5" width="1.8515625" style="1" customWidth="1"/>
    <col min="6" max="6" width="16.28125" style="1" customWidth="1"/>
    <col min="7" max="7" width="1.28515625" style="1" customWidth="1"/>
    <col min="8" max="16384" width="33.421875" style="1" customWidth="1"/>
  </cols>
  <sheetData>
    <row r="1" spans="1:6" ht="22.5" customHeight="1">
      <c r="A1" s="61" t="s">
        <v>47</v>
      </c>
      <c r="B1" s="61"/>
      <c r="C1" s="61"/>
      <c r="D1" s="61"/>
      <c r="E1" s="61"/>
      <c r="F1" s="61"/>
    </row>
    <row r="2" spans="2:6" s="4" customFormat="1" ht="34.5" customHeight="1">
      <c r="B2" s="15" t="s">
        <v>29</v>
      </c>
      <c r="C2" s="21"/>
      <c r="D2" s="15" t="s">
        <v>48</v>
      </c>
      <c r="E2" s="21"/>
      <c r="F2" s="15" t="s">
        <v>49</v>
      </c>
    </row>
    <row r="3" spans="1:6" s="4" customFormat="1" ht="21" customHeight="1">
      <c r="A3" s="17"/>
      <c r="B3" s="42"/>
      <c r="C3" s="22"/>
      <c r="D3" s="43"/>
      <c r="E3" s="22"/>
      <c r="F3" s="44"/>
    </row>
    <row r="4" spans="1:6" s="4" customFormat="1" ht="21" customHeight="1">
      <c r="A4" s="17"/>
      <c r="B4" s="42"/>
      <c r="C4" s="45"/>
      <c r="D4" s="43"/>
      <c r="E4" s="45"/>
      <c r="F4" s="46"/>
    </row>
    <row r="5" spans="1:6" s="4" customFormat="1" ht="21" customHeight="1">
      <c r="A5" s="17"/>
      <c r="B5" s="42"/>
      <c r="C5" s="22"/>
      <c r="D5" s="43"/>
      <c r="E5" s="22"/>
      <c r="F5" s="47"/>
    </row>
    <row r="6" ht="21" customHeight="1">
      <c r="F6" s="44"/>
    </row>
    <row r="7" spans="1:6" ht="21" customHeight="1">
      <c r="A7" s="17"/>
      <c r="F7" s="48"/>
    </row>
    <row r="8" spans="1:6" ht="21" customHeight="1">
      <c r="A8" s="17"/>
      <c r="F8" s="44"/>
    </row>
    <row r="9" spans="1:6" ht="21" customHeight="1">
      <c r="A9" s="17"/>
      <c r="F9" s="48"/>
    </row>
    <row r="10" spans="1:6" ht="20.25" customHeight="1">
      <c r="A10" s="26" t="s">
        <v>50</v>
      </c>
      <c r="F10" s="49"/>
    </row>
  </sheetData>
  <sheetProtection/>
  <mergeCells count="1">
    <mergeCell ref="A1:F1"/>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38"/>
  <sheetViews>
    <sheetView zoomScalePageLayoutView="0" workbookViewId="0" topLeftCell="A7">
      <selection activeCell="A1" sqref="A1:IV16384"/>
    </sheetView>
  </sheetViews>
  <sheetFormatPr defaultColWidth="8.8515625" defaultRowHeight="12.75"/>
  <cols>
    <col min="1" max="1" width="7.00390625" style="1" customWidth="1"/>
    <col min="2" max="2" width="18.421875" style="1" customWidth="1"/>
    <col min="3" max="3" width="15.7109375" style="1" customWidth="1"/>
    <col min="4" max="4" width="3.28125" style="1" customWidth="1"/>
    <col min="5" max="5" width="15.7109375" style="1" customWidth="1"/>
    <col min="6" max="6" width="3.28125" style="1" customWidth="1"/>
    <col min="7" max="7" width="17.00390625" style="1" customWidth="1"/>
    <col min="8" max="8" width="2.140625" style="1" customWidth="1"/>
    <col min="9" max="9" width="0.85546875" style="1" customWidth="1"/>
    <col min="10" max="16384" width="8.8515625" style="1" customWidth="1"/>
  </cols>
  <sheetData>
    <row r="1" spans="1:8" ht="51.75" customHeight="1">
      <c r="A1" s="57" t="s">
        <v>51</v>
      </c>
      <c r="B1" s="57"/>
      <c r="C1" s="58"/>
      <c r="D1" s="58"/>
      <c r="E1" s="58"/>
      <c r="F1" s="58"/>
      <c r="G1" s="58"/>
      <c r="H1" s="58"/>
    </row>
    <row r="2" spans="1:7" ht="51" customHeight="1">
      <c r="A2" s="2"/>
      <c r="B2" s="70" t="s">
        <v>52</v>
      </c>
      <c r="C2" s="70"/>
      <c r="D2" s="70"/>
      <c r="E2" s="70"/>
      <c r="F2" s="70"/>
      <c r="G2" s="70"/>
    </row>
    <row r="3" spans="1:7" ht="18" customHeight="1">
      <c r="A3" s="12"/>
      <c r="B3" s="17" t="s">
        <v>53</v>
      </c>
      <c r="C3" s="51"/>
      <c r="D3" s="51"/>
      <c r="E3" s="51"/>
      <c r="F3" s="51"/>
      <c r="G3" s="51"/>
    </row>
    <row r="4" spans="1:7" ht="18" customHeight="1">
      <c r="A4" s="12"/>
      <c r="B4" s="26" t="s">
        <v>54</v>
      </c>
      <c r="C4" s="52"/>
      <c r="D4" s="52"/>
      <c r="E4" s="52"/>
      <c r="F4" s="52"/>
      <c r="G4" s="51">
        <v>4500000</v>
      </c>
    </row>
    <row r="5" spans="1:7" ht="18" customHeight="1">
      <c r="A5" s="12"/>
      <c r="B5" s="26" t="s">
        <v>55</v>
      </c>
      <c r="C5" s="52"/>
      <c r="D5" s="52"/>
      <c r="E5" s="52"/>
      <c r="F5" s="52"/>
      <c r="G5" s="53">
        <v>4500000</v>
      </c>
    </row>
    <row r="6" spans="1:7" ht="18" customHeight="1">
      <c r="A6" s="12"/>
      <c r="B6" s="17" t="s">
        <v>56</v>
      </c>
      <c r="C6" s="52"/>
      <c r="D6" s="52"/>
      <c r="E6" s="52"/>
      <c r="F6" s="52"/>
      <c r="G6" s="54">
        <f>SUM(G4:G5)</f>
        <v>9000000</v>
      </c>
    </row>
    <row r="7" spans="1:7" ht="10.5" customHeight="1">
      <c r="A7" s="12"/>
      <c r="B7" s="26"/>
      <c r="C7" s="52"/>
      <c r="D7" s="52"/>
      <c r="E7" s="52"/>
      <c r="F7" s="52"/>
      <c r="G7" s="51"/>
    </row>
    <row r="8" spans="1:7" ht="18" customHeight="1">
      <c r="A8" s="12"/>
      <c r="B8" s="17" t="s">
        <v>57</v>
      </c>
      <c r="C8" s="52"/>
      <c r="D8" s="52"/>
      <c r="E8" s="52"/>
      <c r="F8" s="52"/>
      <c r="G8" s="51"/>
    </row>
    <row r="9" spans="1:7" ht="18" customHeight="1">
      <c r="A9" s="12"/>
      <c r="B9" s="26" t="s">
        <v>54</v>
      </c>
      <c r="C9" s="52"/>
      <c r="D9" s="52"/>
      <c r="E9" s="52"/>
      <c r="F9" s="52"/>
      <c r="G9" s="51">
        <f>G4*8/9</f>
        <v>4000000</v>
      </c>
    </row>
    <row r="10" spans="1:7" ht="18" customHeight="1">
      <c r="A10" s="12"/>
      <c r="B10" s="26" t="s">
        <v>55</v>
      </c>
      <c r="C10" s="52"/>
      <c r="D10" s="52"/>
      <c r="E10" s="52"/>
      <c r="F10" s="52"/>
      <c r="G10" s="53">
        <f>G5/3</f>
        <v>1500000</v>
      </c>
    </row>
    <row r="11" spans="1:7" ht="18" customHeight="1">
      <c r="A11" s="12"/>
      <c r="B11" s="17" t="s">
        <v>58</v>
      </c>
      <c r="C11" s="52"/>
      <c r="D11" s="52"/>
      <c r="E11" s="52"/>
      <c r="F11" s="52"/>
      <c r="G11" s="54">
        <f>SUM(G9:G10)</f>
        <v>5500000</v>
      </c>
    </row>
    <row r="12" spans="1:7" ht="18" customHeight="1">
      <c r="A12" s="12"/>
      <c r="B12" s="17"/>
      <c r="C12" s="52"/>
      <c r="D12" s="52"/>
      <c r="E12" s="52"/>
      <c r="F12" s="52"/>
      <c r="G12" s="51"/>
    </row>
    <row r="13" spans="1:7" ht="18" customHeight="1">
      <c r="A13" s="12"/>
      <c r="B13" s="17" t="s">
        <v>59</v>
      </c>
      <c r="C13" s="52"/>
      <c r="D13" s="52"/>
      <c r="E13" s="52"/>
      <c r="F13" s="52"/>
      <c r="G13" s="51">
        <f>G6-G11</f>
        <v>3500000</v>
      </c>
    </row>
    <row r="14" spans="1:7" ht="18" customHeight="1">
      <c r="A14" s="12"/>
      <c r="B14" s="17" t="s">
        <v>60</v>
      </c>
      <c r="C14" s="52"/>
      <c r="D14" s="52"/>
      <c r="E14" s="52"/>
      <c r="F14" s="52"/>
      <c r="G14" s="53">
        <v>1550000</v>
      </c>
    </row>
    <row r="15" spans="1:7" ht="18" customHeight="1">
      <c r="A15" s="12"/>
      <c r="B15" s="17" t="s">
        <v>61</v>
      </c>
      <c r="C15" s="52"/>
      <c r="D15" s="52"/>
      <c r="E15" s="52"/>
      <c r="F15" s="52"/>
      <c r="G15" s="51">
        <f>G13-G14</f>
        <v>1950000</v>
      </c>
    </row>
    <row r="16" spans="1:7" ht="18" customHeight="1">
      <c r="A16" s="12"/>
      <c r="B16" s="17" t="s">
        <v>62</v>
      </c>
      <c r="C16" s="52"/>
      <c r="D16" s="52"/>
      <c r="E16" s="52"/>
      <c r="F16" s="52"/>
      <c r="G16" s="53">
        <v>1400000</v>
      </c>
    </row>
    <row r="17" spans="1:7" ht="18" customHeight="1">
      <c r="A17" s="12"/>
      <c r="B17" s="17" t="s">
        <v>63</v>
      </c>
      <c r="C17" s="52"/>
      <c r="D17" s="52"/>
      <c r="E17" s="52"/>
      <c r="F17" s="52"/>
      <c r="G17" s="55">
        <f>G15-G16</f>
        <v>550000</v>
      </c>
    </row>
    <row r="18" spans="1:7" ht="24.75" customHeight="1">
      <c r="A18" s="12"/>
      <c r="B18" s="17"/>
      <c r="C18" s="52"/>
      <c r="D18" s="52"/>
      <c r="E18" s="52"/>
      <c r="F18" s="52"/>
      <c r="G18" s="52"/>
    </row>
    <row r="19" spans="1:8" ht="189" customHeight="1">
      <c r="A19" s="66" t="s">
        <v>64</v>
      </c>
      <c r="B19" s="66"/>
      <c r="C19" s="66"/>
      <c r="D19" s="66"/>
      <c r="E19" s="66"/>
      <c r="F19" s="66"/>
      <c r="G19" s="66"/>
      <c r="H19" s="66"/>
    </row>
    <row r="20" spans="1:8" ht="30.75" customHeight="1">
      <c r="A20" s="19"/>
      <c r="B20" s="19"/>
      <c r="C20" s="19"/>
      <c r="D20" s="19"/>
      <c r="E20" s="19"/>
      <c r="F20" s="19"/>
      <c r="G20" s="19"/>
      <c r="H20" s="19"/>
    </row>
    <row r="21" spans="1:7" ht="57" customHeight="1">
      <c r="A21" s="2"/>
      <c r="B21" s="70" t="s">
        <v>65</v>
      </c>
      <c r="C21" s="70"/>
      <c r="D21" s="70"/>
      <c r="E21" s="70"/>
      <c r="F21" s="70"/>
      <c r="G21" s="70"/>
    </row>
    <row r="22" spans="1:7" ht="18" customHeight="1">
      <c r="A22" s="2"/>
      <c r="B22" s="50"/>
      <c r="C22" s="56" t="s">
        <v>66</v>
      </c>
      <c r="D22" s="50"/>
      <c r="E22" s="56" t="s">
        <v>67</v>
      </c>
      <c r="F22" s="50"/>
      <c r="G22" s="56" t="s">
        <v>68</v>
      </c>
    </row>
    <row r="23" spans="1:7" ht="18" customHeight="1">
      <c r="A23" s="17" t="s">
        <v>53</v>
      </c>
      <c r="B23" s="17"/>
      <c r="C23" s="51"/>
      <c r="D23" s="51"/>
      <c r="E23" s="51"/>
      <c r="F23" s="51"/>
      <c r="G23" s="51"/>
    </row>
    <row r="24" spans="1:7" ht="18" customHeight="1">
      <c r="A24" s="26" t="s">
        <v>54</v>
      </c>
      <c r="B24" s="26"/>
      <c r="C24" s="51">
        <v>2000000</v>
      </c>
      <c r="D24" s="52"/>
      <c r="E24" s="51">
        <v>2500000</v>
      </c>
      <c r="F24" s="52"/>
      <c r="G24" s="51">
        <v>1000000</v>
      </c>
    </row>
    <row r="25" spans="1:7" ht="18" customHeight="1">
      <c r="A25" s="26" t="s">
        <v>55</v>
      </c>
      <c r="B25" s="26"/>
      <c r="C25" s="53">
        <v>500000</v>
      </c>
      <c r="D25" s="52"/>
      <c r="E25" s="53">
        <v>2000000</v>
      </c>
      <c r="F25" s="52"/>
      <c r="G25" s="53">
        <v>1000000</v>
      </c>
    </row>
    <row r="26" spans="1:7" ht="18" customHeight="1">
      <c r="A26" s="17" t="s">
        <v>56</v>
      </c>
      <c r="B26" s="17"/>
      <c r="C26" s="54">
        <f>SUM(C24:C25)</f>
        <v>2500000</v>
      </c>
      <c r="D26" s="52"/>
      <c r="E26" s="54">
        <f>SUM(E24:E25)</f>
        <v>4500000</v>
      </c>
      <c r="F26" s="52"/>
      <c r="G26" s="54">
        <f>SUM(G24:G25)</f>
        <v>2000000</v>
      </c>
    </row>
    <row r="27" spans="1:7" ht="10.5" customHeight="1">
      <c r="A27" s="26"/>
      <c r="B27" s="26"/>
      <c r="C27" s="51"/>
      <c r="D27" s="52"/>
      <c r="E27" s="51"/>
      <c r="F27" s="52"/>
      <c r="G27" s="51"/>
    </row>
    <row r="28" spans="1:7" ht="18" customHeight="1">
      <c r="A28" s="17" t="s">
        <v>57</v>
      </c>
      <c r="B28" s="17"/>
      <c r="C28" s="51"/>
      <c r="D28" s="52"/>
      <c r="E28" s="51"/>
      <c r="F28" s="52"/>
      <c r="G28" s="51"/>
    </row>
    <row r="29" spans="1:7" ht="18" customHeight="1">
      <c r="A29" s="26" t="s">
        <v>54</v>
      </c>
      <c r="B29" s="26"/>
      <c r="C29" s="51">
        <f>C24*8/9</f>
        <v>1777777.7777777778</v>
      </c>
      <c r="D29" s="52"/>
      <c r="E29" s="51">
        <f>E24*8/9</f>
        <v>2222222.222222222</v>
      </c>
      <c r="F29" s="52"/>
      <c r="G29" s="51">
        <f>G24*8/9</f>
        <v>888888.8888888889</v>
      </c>
    </row>
    <row r="30" spans="1:7" ht="18" customHeight="1">
      <c r="A30" s="26" t="s">
        <v>55</v>
      </c>
      <c r="B30" s="26"/>
      <c r="C30" s="53">
        <f>C25/3</f>
        <v>166666.66666666666</v>
      </c>
      <c r="D30" s="52"/>
      <c r="E30" s="53">
        <f>E25/3</f>
        <v>666666.6666666666</v>
      </c>
      <c r="F30" s="52"/>
      <c r="G30" s="53">
        <f>G25/3</f>
        <v>333333.3333333333</v>
      </c>
    </row>
    <row r="31" spans="1:7" ht="18" customHeight="1">
      <c r="A31" s="17" t="s">
        <v>58</v>
      </c>
      <c r="B31" s="17"/>
      <c r="C31" s="54">
        <f>SUM(C29:C30)</f>
        <v>1944444.4444444445</v>
      </c>
      <c r="D31" s="52"/>
      <c r="E31" s="54">
        <f>SUM(E29:E30)</f>
        <v>2888888.8888888885</v>
      </c>
      <c r="F31" s="52"/>
      <c r="G31" s="54">
        <f>SUM(G29:G30)</f>
        <v>1222222.2222222222</v>
      </c>
    </row>
    <row r="32" spans="1:7" ht="18" customHeight="1">
      <c r="A32" s="17"/>
      <c r="B32" s="17"/>
      <c r="C32" s="51"/>
      <c r="D32" s="52"/>
      <c r="E32" s="51"/>
      <c r="F32" s="52"/>
      <c r="G32" s="51"/>
    </row>
    <row r="33" spans="1:7" ht="18" customHeight="1">
      <c r="A33" s="17" t="s">
        <v>59</v>
      </c>
      <c r="B33" s="17"/>
      <c r="C33" s="51">
        <f>C26-C31</f>
        <v>555555.5555555555</v>
      </c>
      <c r="D33" s="52"/>
      <c r="E33" s="51">
        <f>E26-E31</f>
        <v>1611111.1111111115</v>
      </c>
      <c r="F33" s="52"/>
      <c r="G33" s="51">
        <f>G26-G31</f>
        <v>777777.7777777778</v>
      </c>
    </row>
    <row r="34" spans="1:7" ht="18" customHeight="1">
      <c r="A34" s="17" t="s">
        <v>60</v>
      </c>
      <c r="B34" s="17"/>
      <c r="C34" s="53">
        <v>450000</v>
      </c>
      <c r="D34" s="52"/>
      <c r="E34" s="53">
        <v>600000</v>
      </c>
      <c r="F34" s="52"/>
      <c r="G34" s="53">
        <v>500000</v>
      </c>
    </row>
    <row r="35" spans="1:8" ht="18" customHeight="1">
      <c r="A35" s="17" t="s">
        <v>61</v>
      </c>
      <c r="B35" s="17"/>
      <c r="C35" s="55">
        <f>C33-C34</f>
        <v>105555.5555555555</v>
      </c>
      <c r="D35" s="52"/>
      <c r="E35" s="55">
        <f>E33-E34</f>
        <v>1011111.1111111115</v>
      </c>
      <c r="F35" s="52"/>
      <c r="G35" s="55">
        <f>G33-G34</f>
        <v>277777.77777777775</v>
      </c>
      <c r="H35" s="8"/>
    </row>
    <row r="36" spans="1:7" ht="18" customHeight="1">
      <c r="A36" s="17"/>
      <c r="B36" s="17"/>
      <c r="C36" s="53"/>
      <c r="D36" s="52"/>
      <c r="E36" s="53"/>
      <c r="F36" s="52"/>
      <c r="G36" s="53"/>
    </row>
    <row r="37" spans="1:7" ht="18" customHeight="1">
      <c r="A37" s="17"/>
      <c r="B37" s="17"/>
      <c r="C37" s="55"/>
      <c r="D37" s="52"/>
      <c r="E37" s="55"/>
      <c r="F37" s="52"/>
      <c r="G37" s="55"/>
    </row>
    <row r="38" spans="1:7" ht="24.75" customHeight="1">
      <c r="A38" s="12"/>
      <c r="B38" s="17"/>
      <c r="C38" s="52"/>
      <c r="D38" s="52"/>
      <c r="E38" s="52"/>
      <c r="F38" s="52"/>
      <c r="G38" s="52"/>
    </row>
  </sheetData>
  <sheetProtection/>
  <mergeCells count="4">
    <mergeCell ref="A1:H1"/>
    <mergeCell ref="B2:G2"/>
    <mergeCell ref="A19:H19"/>
    <mergeCell ref="B21:G21"/>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8.8515625" defaultRowHeight="12.75"/>
  <cols>
    <col min="1" max="1" width="90.140625" style="1" customWidth="1"/>
    <col min="2" max="2" width="0.85546875" style="1" customWidth="1"/>
    <col min="3" max="16384" width="8.8515625" style="1" customWidth="1"/>
  </cols>
  <sheetData>
    <row r="1" ht="92.25" customHeight="1">
      <c r="A1" s="2"/>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H20"/>
  <sheetViews>
    <sheetView view="pageLayout" workbookViewId="0" topLeftCell="A1">
      <selection activeCell="H17" sqref="H17"/>
    </sheetView>
  </sheetViews>
  <sheetFormatPr defaultColWidth="8.8515625" defaultRowHeight="12.75"/>
  <cols>
    <col min="1" max="1" width="22.00390625" style="1" customWidth="1"/>
    <col min="2" max="2" width="13.00390625" style="1" customWidth="1"/>
    <col min="3" max="3" width="1.7109375" style="1" customWidth="1"/>
    <col min="4" max="4" width="13.00390625" style="1" customWidth="1"/>
    <col min="5" max="5" width="1.7109375" style="1" customWidth="1"/>
    <col min="6" max="6" width="13.00390625" style="1" customWidth="1"/>
    <col min="7" max="7" width="1.7109375" style="1" customWidth="1"/>
    <col min="8" max="8" width="14.140625" style="1" customWidth="1"/>
    <col min="9" max="9" width="1.28515625" style="1" customWidth="1"/>
    <col min="10" max="16384" width="8.8515625" style="1" customWidth="1"/>
  </cols>
  <sheetData>
    <row r="1" spans="1:8" ht="24.75" customHeight="1">
      <c r="A1" s="59" t="s">
        <v>2</v>
      </c>
      <c r="B1" s="59"/>
      <c r="C1" s="59"/>
      <c r="D1" s="59"/>
      <c r="E1" s="59"/>
      <c r="F1" s="59"/>
      <c r="G1" s="59"/>
      <c r="H1" s="59"/>
    </row>
    <row r="2" spans="1:8" ht="40.5" customHeight="1">
      <c r="A2" s="59"/>
      <c r="B2" s="59"/>
      <c r="C2" s="59"/>
      <c r="D2" s="59"/>
      <c r="E2" s="59"/>
      <c r="F2" s="59"/>
      <c r="G2" s="59"/>
      <c r="H2" s="59"/>
    </row>
    <row r="3" ht="18" customHeight="1"/>
    <row r="4" spans="1:8" ht="26.25" customHeight="1">
      <c r="A4" s="2" t="s">
        <v>4</v>
      </c>
      <c r="B4" s="15" t="s">
        <v>5</v>
      </c>
      <c r="C4" s="3"/>
      <c r="D4" s="15" t="s">
        <v>6</v>
      </c>
      <c r="E4" s="3"/>
      <c r="F4" s="15" t="s">
        <v>7</v>
      </c>
      <c r="G4" s="3"/>
      <c r="H4" s="15" t="s">
        <v>8</v>
      </c>
    </row>
    <row r="5" spans="1:6" ht="21" customHeight="1">
      <c r="A5" s="4"/>
      <c r="B5" s="5"/>
      <c r="D5" s="5"/>
      <c r="F5" s="5"/>
    </row>
    <row r="6" ht="21" customHeight="1"/>
    <row r="7" ht="21" customHeight="1">
      <c r="A7" s="4"/>
    </row>
    <row r="8" spans="1:8" ht="21" customHeight="1">
      <c r="A8" s="6"/>
      <c r="D8" s="5"/>
      <c r="E8" s="5"/>
      <c r="F8" s="5"/>
      <c r="G8" s="5"/>
      <c r="H8" s="5"/>
    </row>
    <row r="9" spans="1:8" ht="21" customHeight="1">
      <c r="A9" s="6"/>
      <c r="D9" s="7"/>
      <c r="E9" s="5"/>
      <c r="F9" s="7"/>
      <c r="G9" s="8"/>
      <c r="H9" s="7"/>
    </row>
    <row r="10" spans="1:8" ht="21" customHeight="1">
      <c r="A10" s="4"/>
      <c r="D10" s="9"/>
      <c r="E10" s="9"/>
      <c r="F10" s="9"/>
      <c r="G10" s="9"/>
      <c r="H10" s="9"/>
    </row>
    <row r="11" ht="18" customHeight="1">
      <c r="A11" s="4"/>
    </row>
    <row r="12" spans="1:8" ht="41.25" customHeight="1">
      <c r="A12" s="2" t="s">
        <v>9</v>
      </c>
      <c r="B12" s="15" t="s">
        <v>5</v>
      </c>
      <c r="C12" s="3"/>
      <c r="D12" s="15" t="s">
        <v>6</v>
      </c>
      <c r="E12" s="3"/>
      <c r="F12" s="15" t="s">
        <v>7</v>
      </c>
      <c r="G12" s="3"/>
      <c r="H12" s="15" t="s">
        <v>10</v>
      </c>
    </row>
    <row r="13" spans="1:8" ht="21" customHeight="1">
      <c r="A13" s="4"/>
      <c r="B13" s="10"/>
      <c r="C13" s="11"/>
      <c r="D13" s="10"/>
      <c r="E13" s="11"/>
      <c r="F13" s="10"/>
      <c r="H13" s="10"/>
    </row>
    <row r="14" ht="21" customHeight="1">
      <c r="A14" s="4"/>
    </row>
    <row r="15" spans="1:8" ht="21" customHeight="1">
      <c r="A15" s="6"/>
      <c r="B15" s="5"/>
      <c r="D15" s="5"/>
      <c r="E15" s="5"/>
      <c r="F15" s="5"/>
      <c r="G15" s="5"/>
      <c r="H15" s="5"/>
    </row>
    <row r="16" spans="1:8" ht="21" customHeight="1">
      <c r="A16" s="6"/>
      <c r="B16" s="8"/>
      <c r="D16" s="8"/>
      <c r="E16" s="8"/>
      <c r="F16" s="8"/>
      <c r="G16" s="8"/>
      <c r="H16" s="8"/>
    </row>
    <row r="17" spans="1:8" ht="21" customHeight="1">
      <c r="A17" s="6"/>
      <c r="B17" s="7"/>
      <c r="C17" s="7"/>
      <c r="D17" s="7"/>
      <c r="E17" s="7"/>
      <c r="F17" s="7"/>
      <c r="G17" s="8"/>
      <c r="H17" s="7"/>
    </row>
    <row r="18" spans="1:8" ht="21" customHeight="1">
      <c r="A18" s="4"/>
      <c r="B18" s="10"/>
      <c r="C18" s="10"/>
      <c r="D18" s="10"/>
      <c r="E18" s="10"/>
      <c r="F18" s="10"/>
      <c r="G18" s="9"/>
      <c r="H18" s="10"/>
    </row>
    <row r="19" ht="21" customHeight="1"/>
    <row r="20" spans="1:8" ht="21" customHeight="1">
      <c r="A20" s="4"/>
      <c r="B20" s="9"/>
      <c r="C20" s="9"/>
      <c r="D20" s="9"/>
      <c r="E20" s="9"/>
      <c r="F20" s="9"/>
      <c r="H20" s="9"/>
    </row>
    <row r="21" ht="21" customHeight="1"/>
    <row r="22" ht="18" customHeight="1"/>
    <row r="23" ht="18" customHeight="1"/>
    <row r="24" ht="18" customHeight="1"/>
    <row r="25" ht="18" customHeight="1"/>
    <row r="26" ht="18" customHeight="1"/>
    <row r="27" ht="18" customHeight="1"/>
  </sheetData>
  <sheetProtection/>
  <mergeCells count="2">
    <mergeCell ref="A1:H1"/>
    <mergeCell ref="A2:H2"/>
  </mergeCells>
  <printOptions/>
  <pageMargins left="0.75" right="0.75" top="1.75" bottom="1" header="0.75" footer="0.5"/>
  <pageSetup horizontalDpi="600" verticalDpi="600" orientation="portrait" r:id="rId4"/>
  <headerFooter alignWithMargins="0">
    <oddHeader>&amp;L&amp;"Myriad Web Pro,Bold"&amp;12Name:
Date:                            Section: &amp;R&amp;"Myriad Web Pro,Bold"&amp;20B-21.02</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34" sqref="D34"/>
    </sheetView>
  </sheetViews>
  <sheetFormatPr defaultColWidth="8.8515625" defaultRowHeight="12.75"/>
  <cols>
    <col min="1" max="1" width="6.00390625" style="1" customWidth="1"/>
    <col min="2" max="2" width="18.00390625" style="1" customWidth="1"/>
    <col min="3" max="3" width="13.7109375" style="1" customWidth="1"/>
    <col min="4" max="4" width="45.00390625" style="1" customWidth="1"/>
    <col min="5" max="5" width="0.85546875" style="1" customWidth="1"/>
    <col min="6" max="16384" width="8.8515625" style="1" customWidth="1"/>
  </cols>
  <sheetData>
    <row r="1" spans="1:4" ht="73.5" customHeight="1">
      <c r="A1" s="57" t="s">
        <v>12</v>
      </c>
      <c r="B1" s="57"/>
      <c r="C1" s="58"/>
      <c r="D1" s="58"/>
    </row>
    <row r="2" spans="1:3" ht="24.75" customHeight="1">
      <c r="A2" s="12"/>
      <c r="B2" s="17" t="s">
        <v>13</v>
      </c>
      <c r="C2" s="18">
        <v>20000</v>
      </c>
    </row>
    <row r="3" spans="1:3" ht="24.75" customHeight="1">
      <c r="A3" s="12"/>
      <c r="B3" s="17" t="s">
        <v>14</v>
      </c>
      <c r="C3" s="18">
        <v>25000</v>
      </c>
    </row>
    <row r="4" spans="1:3" ht="24.75" customHeight="1">
      <c r="A4" s="12"/>
      <c r="B4" s="17" t="s">
        <v>15</v>
      </c>
      <c r="C4" s="18">
        <v>18000</v>
      </c>
    </row>
    <row r="5" spans="1:3" ht="24.75" customHeight="1">
      <c r="A5" s="12"/>
      <c r="B5" s="17" t="s">
        <v>16</v>
      </c>
      <c r="C5" s="18">
        <v>22000</v>
      </c>
    </row>
    <row r="6" spans="1:4" ht="39" customHeight="1">
      <c r="A6" s="60" t="s">
        <v>17</v>
      </c>
      <c r="B6" s="60"/>
      <c r="C6" s="60"/>
      <c r="D6" s="60"/>
    </row>
  </sheetData>
  <sheetProtection/>
  <mergeCells count="2">
    <mergeCell ref="A1:D1"/>
    <mergeCell ref="A6:D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B21" sqref="B21"/>
    </sheetView>
  </sheetViews>
  <sheetFormatPr defaultColWidth="8.8515625" defaultRowHeight="12.75"/>
  <cols>
    <col min="1" max="1" width="36.421875" style="1" customWidth="1"/>
    <col min="2" max="3" width="14.140625" style="1" customWidth="1"/>
    <col min="4" max="4" width="15.28125" style="1" customWidth="1"/>
    <col min="5" max="5" width="1.28515625" style="1" customWidth="1"/>
    <col min="6" max="16384" width="8.8515625" style="1" customWidth="1"/>
  </cols>
  <sheetData>
    <row r="1" spans="1:4" ht="22.5" customHeight="1">
      <c r="A1" s="61" t="s">
        <v>18</v>
      </c>
      <c r="B1" s="61"/>
      <c r="C1" s="61"/>
      <c r="D1" s="61"/>
    </row>
    <row r="2" spans="2:4" s="4" customFormat="1" ht="22.5" customHeight="1">
      <c r="B2" s="21" t="s">
        <v>13</v>
      </c>
      <c r="C2" s="21"/>
      <c r="D2" s="21"/>
    </row>
    <row r="3" spans="1:4" s="4" customFormat="1" ht="21" customHeight="1">
      <c r="A3" s="17" t="s">
        <v>19</v>
      </c>
      <c r="B3" s="22"/>
      <c r="C3" s="22"/>
      <c r="D3" s="22"/>
    </row>
    <row r="4" spans="1:4" s="4" customFormat="1" ht="21" customHeight="1">
      <c r="A4" s="17"/>
      <c r="B4" s="23"/>
      <c r="C4" s="24"/>
      <c r="D4" s="24"/>
    </row>
    <row r="5" spans="1:4" s="4" customFormat="1" ht="21" customHeight="1">
      <c r="A5" s="17"/>
      <c r="B5" s="22"/>
      <c r="C5" s="22"/>
      <c r="D5" s="22"/>
    </row>
    <row r="6" spans="1:4" s="4" customFormat="1" ht="21" customHeight="1">
      <c r="A6" s="17"/>
      <c r="B6" s="23"/>
      <c r="C6" s="23"/>
      <c r="D6" s="23"/>
    </row>
    <row r="7" spans="1:4" s="4" customFormat="1" ht="21" customHeight="1">
      <c r="A7" s="17"/>
      <c r="B7" s="25"/>
      <c r="C7" s="25"/>
      <c r="D7" s="25"/>
    </row>
    <row r="8" s="4" customFormat="1" ht="18" customHeight="1"/>
    <row r="9" s="4" customFormat="1" ht="18" customHeight="1"/>
    <row r="10" s="4" customFormat="1" ht="18" customHeight="1"/>
    <row r="11" ht="12.75"/>
    <row r="12" ht="12.75"/>
    <row r="13" ht="12.75"/>
    <row r="14" ht="12.75"/>
    <row r="15" ht="12.75"/>
    <row r="16" ht="12.75"/>
    <row r="17" ht="12.75"/>
    <row r="18" ht="12.75"/>
    <row r="19" ht="12.75"/>
    <row r="20" ht="12.75"/>
    <row r="21" ht="83.25" customHeight="1"/>
    <row r="22" ht="12.75"/>
  </sheetData>
  <sheetProtection/>
  <mergeCells count="1">
    <mergeCell ref="A1:D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C5" sqref="C5"/>
    </sheetView>
  </sheetViews>
  <sheetFormatPr defaultColWidth="8.8515625" defaultRowHeight="12.75"/>
  <cols>
    <col min="1" max="1" width="6.00390625" style="1" customWidth="1"/>
    <col min="2" max="2" width="18.00390625" style="1" customWidth="1"/>
    <col min="3" max="3" width="13.7109375" style="1" customWidth="1"/>
    <col min="4" max="4" width="43.7109375" style="1" customWidth="1"/>
    <col min="5" max="5" width="0.85546875" style="1" customWidth="1"/>
    <col min="6" max="16384" width="8.8515625" style="1" customWidth="1"/>
  </cols>
  <sheetData>
    <row r="1" spans="1:4" ht="136.5" customHeight="1">
      <c r="A1" s="62" t="s">
        <v>20</v>
      </c>
      <c r="B1" s="63"/>
      <c r="C1" s="63"/>
      <c r="D1" s="63"/>
    </row>
    <row r="2" spans="1:3" ht="24.75" customHeight="1">
      <c r="A2" s="12"/>
      <c r="B2" s="17" t="s">
        <v>13</v>
      </c>
      <c r="C2" s="18">
        <v>10000</v>
      </c>
    </row>
    <row r="3" spans="1:3" ht="24.75" customHeight="1">
      <c r="A3" s="12"/>
      <c r="B3" s="17" t="s">
        <v>14</v>
      </c>
      <c r="C3" s="18">
        <v>12000</v>
      </c>
    </row>
    <row r="4" spans="1:3" ht="24.75" customHeight="1">
      <c r="A4" s="12"/>
      <c r="B4" s="17" t="s">
        <v>15</v>
      </c>
      <c r="C4" s="18">
        <v>15000</v>
      </c>
    </row>
    <row r="5" spans="1:3" ht="24.75" customHeight="1">
      <c r="A5" s="12"/>
      <c r="B5" s="17" t="s">
        <v>16</v>
      </c>
      <c r="C5" s="18">
        <v>11000</v>
      </c>
    </row>
    <row r="6" spans="1:4" ht="45" customHeight="1">
      <c r="A6" s="60" t="s">
        <v>21</v>
      </c>
      <c r="B6" s="60"/>
      <c r="C6" s="60"/>
      <c r="D6" s="60"/>
    </row>
  </sheetData>
  <sheetProtection/>
  <mergeCells count="2">
    <mergeCell ref="A1:D1"/>
    <mergeCell ref="A6:D6"/>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D21"/>
  <sheetViews>
    <sheetView zoomScalePageLayoutView="0" workbookViewId="0" topLeftCell="A1">
      <selection activeCell="B18" sqref="B18"/>
    </sheetView>
  </sheetViews>
  <sheetFormatPr defaultColWidth="8.8515625" defaultRowHeight="12.75"/>
  <cols>
    <col min="1" max="1" width="34.00390625" style="1" customWidth="1"/>
    <col min="2" max="4" width="16.00390625" style="1" customWidth="1"/>
    <col min="5" max="5" width="0.42578125" style="1" customWidth="1"/>
    <col min="6" max="16384" width="8.8515625" style="1" customWidth="1"/>
  </cols>
  <sheetData>
    <row r="1" spans="1:4" ht="22.5" customHeight="1">
      <c r="A1" s="61" t="s">
        <v>22</v>
      </c>
      <c r="B1" s="61"/>
      <c r="C1" s="61"/>
      <c r="D1" s="61"/>
    </row>
    <row r="2" spans="2:4" s="4" customFormat="1" ht="22.5" customHeight="1">
      <c r="B2" s="21" t="s">
        <v>13</v>
      </c>
      <c r="C2" s="21" t="s">
        <v>14</v>
      </c>
      <c r="D2" s="21" t="s">
        <v>15</v>
      </c>
    </row>
    <row r="3" spans="1:4" s="4" customFormat="1" ht="21" customHeight="1">
      <c r="A3" s="17" t="s">
        <v>23</v>
      </c>
      <c r="B3" s="22">
        <v>10000</v>
      </c>
      <c r="C3" s="22">
        <v>12000</v>
      </c>
      <c r="D3" s="22">
        <v>15000</v>
      </c>
    </row>
    <row r="4" spans="1:4" s="4" customFormat="1" ht="21" customHeight="1">
      <c r="A4" s="17"/>
      <c r="B4" s="22"/>
      <c r="C4" s="22"/>
      <c r="D4" s="22"/>
    </row>
    <row r="5" spans="1:4" s="4" customFormat="1" ht="21" customHeight="1">
      <c r="A5" s="17" t="s">
        <v>24</v>
      </c>
      <c r="B5" s="22"/>
      <c r="C5" s="22"/>
      <c r="D5" s="22"/>
    </row>
    <row r="6" spans="1:4" s="4" customFormat="1" ht="21" customHeight="1">
      <c r="A6" s="26" t="s">
        <v>25</v>
      </c>
      <c r="B6" s="22"/>
      <c r="C6" s="27"/>
      <c r="D6" s="27"/>
    </row>
    <row r="7" spans="1:4" s="4" customFormat="1" ht="21" customHeight="1">
      <c r="A7" s="26"/>
      <c r="B7" s="28"/>
      <c r="C7" s="28"/>
      <c r="D7" s="28"/>
    </row>
    <row r="8" spans="1:4" s="4" customFormat="1" ht="21" customHeight="1">
      <c r="A8" s="29"/>
      <c r="B8" s="28"/>
      <c r="C8" s="28"/>
      <c r="D8" s="28"/>
    </row>
    <row r="9" spans="1:4" s="4" customFormat="1" ht="21" customHeight="1">
      <c r="A9" s="26"/>
      <c r="B9" s="22"/>
      <c r="C9" s="27"/>
      <c r="D9" s="27"/>
    </row>
    <row r="10" spans="1:4" s="4" customFormat="1" ht="21" customHeight="1">
      <c r="A10" s="26" t="s">
        <v>26</v>
      </c>
      <c r="B10" s="22"/>
      <c r="C10" s="27"/>
      <c r="D10" s="27"/>
    </row>
    <row r="11" spans="1:4" s="4" customFormat="1" ht="21" customHeight="1">
      <c r="A11" s="26"/>
      <c r="B11" s="23"/>
      <c r="C11" s="23"/>
      <c r="D11" s="24"/>
    </row>
    <row r="12" spans="1:4" s="4" customFormat="1" ht="21" customHeight="1">
      <c r="A12" s="29"/>
      <c r="B12" s="22"/>
      <c r="C12" s="22"/>
      <c r="D12" s="22"/>
    </row>
    <row r="13" spans="1:4" s="4" customFormat="1" ht="21" customHeight="1">
      <c r="A13" s="26"/>
      <c r="B13" s="23"/>
      <c r="C13" s="23"/>
      <c r="D13" s="23"/>
    </row>
    <row r="14" spans="1:4" s="4" customFormat="1" ht="21" customHeight="1">
      <c r="A14" s="26"/>
      <c r="B14" s="22"/>
      <c r="C14" s="22"/>
      <c r="D14" s="22"/>
    </row>
    <row r="15" spans="1:4" s="4" customFormat="1" ht="21" customHeight="1">
      <c r="A15" s="26"/>
      <c r="B15" s="28"/>
      <c r="C15" s="28"/>
      <c r="D15" s="28"/>
    </row>
    <row r="16" spans="1:4" s="4" customFormat="1" ht="21" customHeight="1">
      <c r="A16" s="29"/>
      <c r="B16" s="28"/>
      <c r="C16" s="28"/>
      <c r="D16" s="28"/>
    </row>
    <row r="17" spans="1:4" s="4" customFormat="1" ht="21" customHeight="1">
      <c r="A17" s="26"/>
      <c r="B17" s="22"/>
      <c r="C17" s="27"/>
      <c r="D17" s="27"/>
    </row>
    <row r="18" spans="1:4" s="4" customFormat="1" ht="21" customHeight="1">
      <c r="A18" s="17"/>
      <c r="B18" s="30"/>
      <c r="C18" s="30"/>
      <c r="D18" s="30"/>
    </row>
    <row r="19" spans="1:4" s="4" customFormat="1" ht="21" customHeight="1">
      <c r="A19" s="17"/>
      <c r="B19" s="30"/>
      <c r="C19" s="30"/>
      <c r="D19" s="30"/>
    </row>
    <row r="20" spans="1:4" s="4" customFormat="1" ht="21" customHeight="1">
      <c r="A20" s="17"/>
      <c r="B20" s="30"/>
      <c r="C20" s="30"/>
      <c r="D20" s="30"/>
    </row>
    <row r="21" spans="1:4" s="4" customFormat="1" ht="21" customHeight="1">
      <c r="A21" s="17"/>
      <c r="B21" s="30"/>
      <c r="C21" s="30"/>
      <c r="D21" s="30"/>
    </row>
    <row r="22" s="4" customFormat="1" ht="18" customHeight="1"/>
    <row r="23" s="4" customFormat="1" ht="18" customHeight="1"/>
    <row r="34" ht="83.25" customHeight="1"/>
  </sheetData>
  <sheetProtection/>
  <mergeCells count="1">
    <mergeCell ref="A1:D1"/>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17"/>
  <sheetViews>
    <sheetView tabSelected="1" zoomScalePageLayoutView="0" workbookViewId="0" topLeftCell="A3">
      <selection activeCell="H27" sqref="H27"/>
    </sheetView>
  </sheetViews>
  <sheetFormatPr defaultColWidth="8.8515625" defaultRowHeight="12.75"/>
  <cols>
    <col min="1" max="1" width="6.00390625" style="1" customWidth="1"/>
    <col min="2" max="2" width="33.00390625" style="1" customWidth="1"/>
    <col min="3" max="3" width="2.7109375" style="1" customWidth="1"/>
    <col min="4" max="4" width="33.00390625" style="1" customWidth="1"/>
    <col min="5" max="5" width="5.00390625" style="1" customWidth="1"/>
    <col min="6" max="6" width="0.85546875" style="1" customWidth="1"/>
    <col min="7" max="16384" width="8.8515625" style="1" customWidth="1"/>
  </cols>
  <sheetData>
    <row r="1" spans="1:9" ht="90" customHeight="1">
      <c r="A1" s="64" t="s">
        <v>27</v>
      </c>
      <c r="B1" s="64"/>
      <c r="C1" s="64"/>
      <c r="D1" s="64"/>
      <c r="E1" s="64"/>
      <c r="F1" s="65"/>
      <c r="G1" s="65"/>
      <c r="H1" s="65"/>
      <c r="I1" s="65"/>
    </row>
    <row r="2" spans="1:4" ht="21.75" customHeight="1">
      <c r="A2" s="2"/>
      <c r="B2" s="31" t="s">
        <v>28</v>
      </c>
      <c r="C2" s="31"/>
      <c r="D2" s="31" t="s">
        <v>29</v>
      </c>
    </row>
    <row r="3" spans="1:4" ht="18" customHeight="1">
      <c r="A3" s="12"/>
      <c r="B3" s="32" t="s">
        <v>13</v>
      </c>
      <c r="C3" s="33"/>
      <c r="D3" s="34">
        <v>0</v>
      </c>
    </row>
    <row r="4" spans="1:4" ht="18" customHeight="1">
      <c r="A4" s="12"/>
      <c r="B4" s="32" t="s">
        <v>14</v>
      </c>
      <c r="C4" s="33"/>
      <c r="D4" s="34">
        <v>800</v>
      </c>
    </row>
    <row r="5" spans="1:4" ht="18" customHeight="1">
      <c r="A5" s="12"/>
      <c r="B5" s="32" t="s">
        <v>15</v>
      </c>
      <c r="C5" s="33"/>
      <c r="D5" s="34">
        <v>500</v>
      </c>
    </row>
    <row r="6" spans="1:4" ht="18" customHeight="1">
      <c r="A6" s="12"/>
      <c r="B6" s="32" t="s">
        <v>16</v>
      </c>
      <c r="C6" s="33"/>
      <c r="D6" s="34">
        <v>1200</v>
      </c>
    </row>
    <row r="7" spans="1:4" ht="18" customHeight="1">
      <c r="A7" s="12"/>
      <c r="B7" s="32" t="s">
        <v>30</v>
      </c>
      <c r="C7" s="33"/>
      <c r="D7" s="34">
        <v>700</v>
      </c>
    </row>
    <row r="8" spans="1:4" ht="18" customHeight="1">
      <c r="A8" s="12"/>
      <c r="B8" s="32" t="s">
        <v>5</v>
      </c>
      <c r="C8" s="33"/>
      <c r="D8" s="34">
        <v>900</v>
      </c>
    </row>
    <row r="9" spans="1:4" s="36" customFormat="1" ht="18" customHeight="1">
      <c r="A9" s="35"/>
      <c r="B9" s="32" t="s">
        <v>6</v>
      </c>
      <c r="C9" s="33"/>
      <c r="D9" s="34">
        <v>300</v>
      </c>
    </row>
    <row r="10" spans="1:4" s="36" customFormat="1" ht="18" customHeight="1">
      <c r="A10" s="35"/>
      <c r="B10" s="32" t="s">
        <v>31</v>
      </c>
      <c r="C10" s="33"/>
      <c r="D10" s="34">
        <v>600</v>
      </c>
    </row>
    <row r="11" spans="1:4" ht="18" customHeight="1">
      <c r="A11" s="12"/>
      <c r="B11" s="32" t="s">
        <v>8</v>
      </c>
      <c r="C11" s="33"/>
      <c r="D11" s="34">
        <v>800</v>
      </c>
    </row>
    <row r="12" spans="1:4" ht="18" customHeight="1">
      <c r="A12" s="12"/>
      <c r="B12" s="32" t="s">
        <v>32</v>
      </c>
      <c r="C12" s="33"/>
      <c r="D12" s="34">
        <v>1300</v>
      </c>
    </row>
    <row r="13" spans="1:4" ht="18" customHeight="1">
      <c r="A13" s="12"/>
      <c r="B13" s="32" t="s">
        <v>33</v>
      </c>
      <c r="C13" s="33"/>
      <c r="D13" s="34">
        <v>400</v>
      </c>
    </row>
    <row r="14" spans="1:4" ht="18" customHeight="1">
      <c r="A14" s="12"/>
      <c r="B14" s="32" t="s">
        <v>34</v>
      </c>
      <c r="C14" s="33"/>
      <c r="D14" s="34">
        <v>400</v>
      </c>
    </row>
    <row r="15" spans="1:4" ht="18" customHeight="1">
      <c r="A15" s="12"/>
      <c r="B15" s="32" t="s">
        <v>13</v>
      </c>
      <c r="C15" s="33"/>
      <c r="D15" s="34">
        <v>600</v>
      </c>
    </row>
    <row r="16" spans="1:4" ht="6.75" customHeight="1">
      <c r="A16" s="12"/>
      <c r="B16" s="37"/>
      <c r="C16" s="37"/>
      <c r="D16" s="38"/>
    </row>
    <row r="17" spans="1:9" ht="54.75" customHeight="1">
      <c r="A17" s="66" t="s">
        <v>35</v>
      </c>
      <c r="B17" s="66"/>
      <c r="C17" s="66"/>
      <c r="D17" s="66"/>
      <c r="E17" s="66"/>
      <c r="F17" s="67"/>
      <c r="G17" s="67"/>
      <c r="H17" s="67"/>
      <c r="I17" s="67"/>
    </row>
  </sheetData>
  <sheetProtection/>
  <mergeCells count="2">
    <mergeCell ref="A1:I1"/>
    <mergeCell ref="A17:I17"/>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Q18"/>
  <sheetViews>
    <sheetView zoomScalePageLayoutView="0" workbookViewId="0" topLeftCell="A7">
      <selection activeCell="A18" sqref="A18:P18"/>
    </sheetView>
  </sheetViews>
  <sheetFormatPr defaultColWidth="8.8515625" defaultRowHeight="12.75"/>
  <cols>
    <col min="1" max="1" width="10.8515625" style="1" customWidth="1"/>
    <col min="2" max="2" width="9.8515625" style="1" customWidth="1"/>
    <col min="3" max="3" width="0.42578125" style="1" customWidth="1"/>
    <col min="4" max="4" width="12.00390625" style="1" customWidth="1"/>
    <col min="5" max="5" width="0.42578125" style="1" customWidth="1"/>
    <col min="6" max="6" width="12.00390625" style="1" customWidth="1"/>
    <col min="7" max="7" width="0.42578125" style="1" customWidth="1"/>
    <col min="8" max="8" width="12.00390625" style="1" customWidth="1"/>
    <col min="9" max="9" width="0.42578125" style="1" customWidth="1"/>
    <col min="10" max="10" width="10.140625" style="1" customWidth="1"/>
    <col min="11" max="11" width="0.42578125" style="1" customWidth="1"/>
    <col min="12" max="12" width="13.421875" style="1" customWidth="1"/>
    <col min="13" max="13" width="0.42578125" style="1" customWidth="1"/>
    <col min="14" max="14" width="13.421875" style="1" customWidth="1"/>
    <col min="15" max="15" width="0.42578125" style="1" customWidth="1"/>
    <col min="16" max="16" width="12.00390625" style="1" customWidth="1"/>
    <col min="17" max="17" width="0.42578125" style="1" customWidth="1"/>
    <col min="18" max="16384" width="8.8515625" style="1" customWidth="1"/>
  </cols>
  <sheetData>
    <row r="1" spans="1:17" ht="21.75" customHeight="1">
      <c r="A1" s="61" t="s">
        <v>36</v>
      </c>
      <c r="B1" s="61"/>
      <c r="C1" s="61"/>
      <c r="D1" s="61"/>
      <c r="E1" s="61"/>
      <c r="F1" s="61"/>
      <c r="G1" s="61"/>
      <c r="H1" s="61"/>
      <c r="I1" s="61"/>
      <c r="J1" s="61"/>
      <c r="K1" s="61"/>
      <c r="L1" s="61"/>
      <c r="M1" s="61"/>
      <c r="N1" s="61"/>
      <c r="O1" s="61"/>
      <c r="P1" s="61"/>
      <c r="Q1" s="61"/>
    </row>
    <row r="2" spans="1:16" ht="21" customHeight="1">
      <c r="A2" s="20"/>
      <c r="B2" s="20"/>
      <c r="C2" s="20"/>
      <c r="D2" s="20"/>
      <c r="E2" s="20"/>
      <c r="F2" s="20"/>
      <c r="G2" s="20"/>
      <c r="H2" s="20"/>
      <c r="I2" s="20"/>
      <c r="J2" s="68" t="s">
        <v>37</v>
      </c>
      <c r="K2" s="68"/>
      <c r="L2" s="68"/>
      <c r="M2" s="68"/>
      <c r="N2" s="68"/>
      <c r="O2" s="68"/>
      <c r="P2" s="68"/>
    </row>
    <row r="3" spans="2:16" s="4" customFormat="1" ht="73.5" customHeight="1">
      <c r="B3" s="15" t="s">
        <v>29</v>
      </c>
      <c r="C3" s="39"/>
      <c r="D3" s="15" t="s">
        <v>38</v>
      </c>
      <c r="E3" s="39"/>
      <c r="F3" s="15" t="s">
        <v>39</v>
      </c>
      <c r="G3" s="21"/>
      <c r="H3" s="15" t="s">
        <v>40</v>
      </c>
      <c r="I3" s="21"/>
      <c r="J3" s="15" t="s">
        <v>41</v>
      </c>
      <c r="K3" s="21"/>
      <c r="L3" s="15" t="s">
        <v>42</v>
      </c>
      <c r="M3" s="21"/>
      <c r="N3" s="15" t="s">
        <v>43</v>
      </c>
      <c r="P3" s="15" t="s">
        <v>44</v>
      </c>
    </row>
    <row r="4" spans="1:16" s="4" customFormat="1" ht="18" customHeight="1">
      <c r="A4" s="17" t="s">
        <v>13</v>
      </c>
      <c r="B4" s="40">
        <v>0</v>
      </c>
      <c r="C4" s="22"/>
      <c r="D4" s="40"/>
      <c r="E4" s="22"/>
      <c r="F4" s="22"/>
      <c r="G4" s="22"/>
      <c r="H4" s="41"/>
      <c r="I4" s="22"/>
      <c r="J4" s="41"/>
      <c r="K4" s="41"/>
      <c r="L4" s="41"/>
      <c r="M4" s="41"/>
      <c r="N4" s="41"/>
      <c r="P4" s="41"/>
    </row>
    <row r="5" spans="1:16" s="4" customFormat="1" ht="18" customHeight="1">
      <c r="A5" s="17" t="s">
        <v>14</v>
      </c>
      <c r="B5" s="22">
        <v>800</v>
      </c>
      <c r="C5" s="22"/>
      <c r="D5" s="40"/>
      <c r="E5" s="22"/>
      <c r="F5" s="22"/>
      <c r="G5" s="22"/>
      <c r="H5" s="22"/>
      <c r="I5" s="22"/>
      <c r="J5" s="22"/>
      <c r="K5" s="22"/>
      <c r="L5" s="22"/>
      <c r="M5" s="22"/>
      <c r="N5" s="22"/>
      <c r="P5" s="22"/>
    </row>
    <row r="6" spans="1:16" s="4" customFormat="1" ht="18" customHeight="1">
      <c r="A6" s="17" t="s">
        <v>15</v>
      </c>
      <c r="B6" s="22">
        <v>500</v>
      </c>
      <c r="C6" s="22"/>
      <c r="D6" s="40"/>
      <c r="E6" s="22"/>
      <c r="F6" s="22"/>
      <c r="G6" s="22"/>
      <c r="H6" s="22"/>
      <c r="I6" s="22"/>
      <c r="J6" s="22"/>
      <c r="K6" s="22"/>
      <c r="L6" s="22"/>
      <c r="M6" s="22"/>
      <c r="N6" s="22"/>
      <c r="P6" s="22"/>
    </row>
    <row r="7" spans="1:16" s="4" customFormat="1" ht="18" customHeight="1">
      <c r="A7" s="17" t="s">
        <v>16</v>
      </c>
      <c r="B7" s="22">
        <v>1200</v>
      </c>
      <c r="C7" s="22"/>
      <c r="D7" s="40"/>
      <c r="E7" s="22"/>
      <c r="F7" s="22"/>
      <c r="G7" s="27"/>
      <c r="H7" s="22"/>
      <c r="I7" s="27"/>
      <c r="J7" s="22"/>
      <c r="K7" s="27"/>
      <c r="L7" s="22"/>
      <c r="M7" s="27"/>
      <c r="N7" s="22"/>
      <c r="P7" s="22"/>
    </row>
    <row r="8" spans="1:16" s="4" customFormat="1" ht="18" customHeight="1">
      <c r="A8" s="17" t="s">
        <v>30</v>
      </c>
      <c r="B8" s="22">
        <v>700</v>
      </c>
      <c r="C8" s="22"/>
      <c r="D8" s="40"/>
      <c r="E8" s="22"/>
      <c r="F8" s="22"/>
      <c r="G8" s="28"/>
      <c r="H8" s="22"/>
      <c r="I8" s="28"/>
      <c r="J8" s="22"/>
      <c r="K8" s="28"/>
      <c r="L8" s="22"/>
      <c r="M8" s="28"/>
      <c r="N8" s="22"/>
      <c r="P8" s="22"/>
    </row>
    <row r="9" spans="1:16" s="4" customFormat="1" ht="18" customHeight="1">
      <c r="A9" s="17" t="s">
        <v>5</v>
      </c>
      <c r="B9" s="22">
        <v>900</v>
      </c>
      <c r="C9" s="22"/>
      <c r="D9" s="40"/>
      <c r="E9" s="22"/>
      <c r="F9" s="22"/>
      <c r="G9" s="28"/>
      <c r="H9" s="22"/>
      <c r="I9" s="28"/>
      <c r="J9" s="22"/>
      <c r="K9" s="28"/>
      <c r="L9" s="22"/>
      <c r="M9" s="28"/>
      <c r="N9" s="22"/>
      <c r="P9" s="22"/>
    </row>
    <row r="10" spans="1:16" s="4" customFormat="1" ht="18" customHeight="1">
      <c r="A10" s="17" t="s">
        <v>6</v>
      </c>
      <c r="B10" s="22">
        <v>300</v>
      </c>
      <c r="C10" s="22"/>
      <c r="D10" s="40"/>
      <c r="E10" s="22"/>
      <c r="F10" s="22"/>
      <c r="G10" s="27"/>
      <c r="H10" s="22"/>
      <c r="I10" s="27"/>
      <c r="J10" s="22"/>
      <c r="K10" s="27"/>
      <c r="L10" s="22"/>
      <c r="M10" s="27"/>
      <c r="N10" s="22"/>
      <c r="P10" s="22"/>
    </row>
    <row r="11" spans="1:16" s="4" customFormat="1" ht="18" customHeight="1">
      <c r="A11" s="17" t="s">
        <v>31</v>
      </c>
      <c r="B11" s="22">
        <v>600</v>
      </c>
      <c r="C11" s="22"/>
      <c r="D11" s="40"/>
      <c r="E11" s="22"/>
      <c r="F11" s="22"/>
      <c r="G11" s="27"/>
      <c r="H11" s="22"/>
      <c r="I11" s="27"/>
      <c r="J11" s="22"/>
      <c r="K11" s="27"/>
      <c r="L11" s="22"/>
      <c r="M11" s="27"/>
      <c r="N11" s="22"/>
      <c r="P11" s="22"/>
    </row>
    <row r="12" spans="1:16" s="4" customFormat="1" ht="18" customHeight="1">
      <c r="A12" s="17" t="s">
        <v>8</v>
      </c>
      <c r="B12" s="22">
        <v>800</v>
      </c>
      <c r="C12" s="22"/>
      <c r="D12" s="40"/>
      <c r="E12" s="22"/>
      <c r="F12" s="22"/>
      <c r="G12" s="23"/>
      <c r="H12" s="22"/>
      <c r="I12" s="23"/>
      <c r="J12" s="22"/>
      <c r="K12" s="23"/>
      <c r="L12" s="22"/>
      <c r="M12" s="23"/>
      <c r="N12" s="22"/>
      <c r="P12" s="22"/>
    </row>
    <row r="13" spans="1:16" s="4" customFormat="1" ht="18" customHeight="1">
      <c r="A13" s="17" t="s">
        <v>32</v>
      </c>
      <c r="B13" s="22">
        <v>1300</v>
      </c>
      <c r="C13" s="22"/>
      <c r="D13" s="40"/>
      <c r="E13" s="22"/>
      <c r="F13" s="22"/>
      <c r="G13" s="22"/>
      <c r="H13" s="22"/>
      <c r="I13" s="22"/>
      <c r="J13" s="22"/>
      <c r="K13" s="22"/>
      <c r="L13" s="22"/>
      <c r="M13" s="22"/>
      <c r="N13" s="22"/>
      <c r="P13" s="22"/>
    </row>
    <row r="14" spans="1:16" s="4" customFormat="1" ht="18" customHeight="1">
      <c r="A14" s="17" t="s">
        <v>33</v>
      </c>
      <c r="B14" s="22">
        <v>400</v>
      </c>
      <c r="C14" s="22"/>
      <c r="D14" s="40"/>
      <c r="E14" s="22"/>
      <c r="F14" s="22"/>
      <c r="G14" s="23"/>
      <c r="H14" s="22"/>
      <c r="I14" s="23"/>
      <c r="J14" s="22"/>
      <c r="K14" s="23"/>
      <c r="L14" s="22"/>
      <c r="M14" s="23"/>
      <c r="N14" s="22"/>
      <c r="P14" s="22"/>
    </row>
    <row r="15" spans="1:16" s="4" customFormat="1" ht="18" customHeight="1">
      <c r="A15" s="17" t="s">
        <v>34</v>
      </c>
      <c r="B15" s="22">
        <v>400</v>
      </c>
      <c r="C15" s="22"/>
      <c r="D15" s="40"/>
      <c r="E15" s="22"/>
      <c r="F15" s="22"/>
      <c r="G15" s="22"/>
      <c r="H15" s="22"/>
      <c r="I15" s="22"/>
      <c r="J15" s="22"/>
      <c r="K15" s="22"/>
      <c r="L15" s="22"/>
      <c r="M15" s="22"/>
      <c r="N15" s="22"/>
      <c r="P15" s="22"/>
    </row>
    <row r="16" spans="1:14" s="4" customFormat="1" ht="18" customHeight="1">
      <c r="A16" s="17" t="s">
        <v>13</v>
      </c>
      <c r="B16" s="22">
        <v>600</v>
      </c>
      <c r="C16" s="30"/>
      <c r="D16" s="30"/>
      <c r="E16" s="30"/>
      <c r="F16" s="30"/>
      <c r="G16" s="30"/>
      <c r="H16" s="30"/>
      <c r="I16" s="30"/>
      <c r="J16" s="30"/>
      <c r="K16" s="30"/>
      <c r="L16" s="30"/>
      <c r="M16" s="30"/>
      <c r="N16" s="30"/>
    </row>
    <row r="17" spans="1:14" s="4" customFormat="1" ht="9" customHeight="1">
      <c r="A17" s="17"/>
      <c r="B17" s="30"/>
      <c r="C17" s="30"/>
      <c r="D17" s="30"/>
      <c r="E17" s="30"/>
      <c r="F17" s="30"/>
      <c r="G17" s="30"/>
      <c r="H17" s="30"/>
      <c r="I17" s="30"/>
      <c r="J17" s="30"/>
      <c r="K17" s="30"/>
      <c r="L17" s="30"/>
      <c r="M17" s="30"/>
      <c r="N17" s="30"/>
    </row>
    <row r="18" spans="1:16" ht="51" customHeight="1">
      <c r="A18" s="69"/>
      <c r="B18" s="69"/>
      <c r="C18" s="69"/>
      <c r="D18" s="69"/>
      <c r="E18" s="69"/>
      <c r="F18" s="69"/>
      <c r="G18" s="69"/>
      <c r="H18" s="69"/>
      <c r="I18" s="69"/>
      <c r="J18" s="69"/>
      <c r="K18" s="69"/>
      <c r="L18" s="69"/>
      <c r="M18" s="69"/>
      <c r="N18" s="69"/>
      <c r="O18" s="69"/>
      <c r="P18" s="69"/>
    </row>
    <row r="23" ht="83.25" customHeight="1"/>
  </sheetData>
  <sheetProtection/>
  <mergeCells count="3">
    <mergeCell ref="A1:Q1"/>
    <mergeCell ref="J2:P2"/>
    <mergeCell ref="A18:P18"/>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K27" sqref="K27"/>
    </sheetView>
  </sheetViews>
  <sheetFormatPr defaultColWidth="8.8515625" defaultRowHeight="12.75"/>
  <cols>
    <col min="1" max="1" width="6.00390625" style="1" customWidth="1"/>
    <col min="2" max="2" width="18.00390625" style="1" customWidth="1"/>
    <col min="3" max="3" width="13.7109375" style="1" customWidth="1"/>
    <col min="4" max="4" width="45.28125" style="1" customWidth="1"/>
    <col min="5" max="5" width="0.85546875" style="1" customWidth="1"/>
    <col min="6" max="16384" width="8.8515625" style="1" customWidth="1"/>
  </cols>
  <sheetData>
    <row r="1" spans="1:4" ht="127.5" customHeight="1">
      <c r="A1" s="62" t="s">
        <v>45</v>
      </c>
      <c r="B1" s="63"/>
      <c r="C1" s="63"/>
      <c r="D1" s="63"/>
    </row>
    <row r="2" spans="1:4" ht="44.25" customHeight="1">
      <c r="A2" s="69" t="s">
        <v>46</v>
      </c>
      <c r="B2" s="69"/>
      <c r="C2" s="69"/>
      <c r="D2" s="69"/>
    </row>
  </sheetData>
  <sheetProtection/>
  <mergeCells count="2">
    <mergeCell ref="A1:D1"/>
    <mergeCell ref="A2:D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