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thumbnail" Target="docProps/thumbnail.jpeg"/>
  <Relationship Id="rId3" Type="http://schemas.openxmlformats.org/package/2006/relationships/metadata/core-properties" Target="docProps/core.xml"/>
  <Relationship Id="rId4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240" yWindow="220" windowWidth="25360" windowHeight="14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2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2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2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2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2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2" i="1"/>
  <c r="J3" i="1"/>
  <c r="O3" i="1"/>
  <c r="K3" i="1"/>
  <c r="L3" i="1"/>
  <c r="M3" i="1"/>
  <c r="N3" i="1"/>
</calcChain>
</file>

<file path=xl/sharedStrings.xml><?xml version="1.0" encoding="utf-8"?>
<sst xmlns="http://schemas.openxmlformats.org/spreadsheetml/2006/main" count="20" uniqueCount="14">
  <si>
    <t>Date</t>
  </si>
  <si>
    <t>bank of canada(BMO)</t>
  </si>
  <si>
    <t>china life insurance(LFC)</t>
  </si>
  <si>
    <t>bank of america(BAC)</t>
  </si>
  <si>
    <t>Aspen insurance (AHL)</t>
  </si>
  <si>
    <t>Philippine Long Distance Telephone Company (PHI)</t>
  </si>
  <si>
    <t>AT&amp;T(T)</t>
  </si>
  <si>
    <t>Return</t>
  </si>
  <si>
    <t xml:space="preserve">forign companies </t>
  </si>
  <si>
    <t>Average</t>
  </si>
  <si>
    <t>STDV</t>
  </si>
  <si>
    <t>Q1&amp;2</t>
  </si>
  <si>
    <t>Q3</t>
  </si>
  <si>
    <t>US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</si>
</sst>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">
    <xf numFmtId="0" fontId="0" fillId="0" borderId="0" xfId="0"/>
    <xf numFmtId="0" fontId="2" fillId="3" borderId="0" xfId="2"/>
    <xf numFmtId="0" fontId="1" fillId="2" borderId="0" xfId="1"/>
    <xf numFmtId="14" fontId="1" fillId="2" borderId="0" xfId="1" applyNumberFormat="1"/>
  </cellXfs>
  <cellStyles count="1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Good" xfId="1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eutral" xfId="2" builtinId="2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tabSelected="1" topLeftCell="K1" workbookViewId="0">
      <selection activeCell="O6" sqref="O6"/>
    </sheetView>
  </sheetViews>
  <sheetFormatPr baseColWidth="10" defaultRowHeight="15" x14ac:dyDescent="0"/>
  <cols>
    <col min="2" max="2" width="18.83203125" bestFit="1" customWidth="1"/>
    <col min="3" max="3" width="19.5" bestFit="1" customWidth="1"/>
    <col min="6" max="6" width="19" bestFit="1" customWidth="1"/>
    <col min="7" max="7" width="21" bestFit="1" customWidth="1"/>
    <col min="8" max="8" width="42.83203125" bestFit="1" customWidth="1"/>
    <col min="10" max="10" width="18.83203125" bestFit="1" customWidth="1"/>
    <col min="11" max="11" width="19.5" bestFit="1" customWidth="1"/>
    <col min="13" max="13" width="19" bestFit="1" customWidth="1"/>
    <col min="14" max="14" width="21" bestFit="1" customWidth="1"/>
    <col min="15" max="15" width="42.83203125" bestFit="1" customWidth="1"/>
    <col min="16" max="16" width="12.1640625" bestFit="1" customWidth="1"/>
    <col min="17" max="17" width="11" bestFit="1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1" t="s">
        <v>12</v>
      </c>
      <c r="J1" s="1" t="s">
        <v>7</v>
      </c>
      <c r="K1" s="1"/>
      <c r="L1" s="1"/>
      <c r="M1" s="1"/>
      <c r="N1" s="1"/>
      <c r="O1" s="1"/>
    </row>
    <row r="2" spans="1:15">
      <c r="A2" s="2"/>
      <c r="B2" s="2"/>
      <c r="C2" s="2" t="s">
        <v>13</v>
      </c>
      <c r="D2" s="2"/>
      <c r="E2" s="2"/>
      <c r="F2" s="2"/>
      <c r="G2" s="2" t="s">
        <v>8</v>
      </c>
      <c r="H2" s="2"/>
      <c r="I2" s="1" t="s">
        <v>10</v>
      </c>
      <c r="J2" s="1">
        <f>STDEV(J5:J111)</f>
        <v>0.15184604086193013</v>
      </c>
      <c r="K2" s="1">
        <f t="shared" ref="K2:O2" si="0">STDEV(K5:K111)</f>
        <v>6.3453869538399363E-2</v>
      </c>
      <c r="L2" s="1">
        <f t="shared" si="0"/>
        <v>5.0263266512555402E-2</v>
      </c>
      <c r="M2" s="1">
        <f t="shared" si="0"/>
        <v>8.0006454860802212E-2</v>
      </c>
      <c r="N2" s="1">
        <f t="shared" si="0"/>
        <v>0.10477528579718734</v>
      </c>
      <c r="O2" s="1">
        <f t="shared" si="0"/>
        <v>7.1482342060329385E-2</v>
      </c>
    </row>
    <row r="3" spans="1:15">
      <c r="A3" s="2" t="s">
        <v>11</v>
      </c>
      <c r="B3" s="2"/>
      <c r="C3" s="2"/>
      <c r="D3" s="2"/>
      <c r="E3" s="2"/>
      <c r="F3" s="2"/>
      <c r="G3" s="2"/>
      <c r="H3" s="2"/>
      <c r="I3" s="1" t="s">
        <v>9</v>
      </c>
      <c r="J3" s="1">
        <f>AVERAGE(J5:J111)</f>
        <v>2.7203812682898665E-3</v>
      </c>
      <c r="K3" s="1">
        <f>AVERAGE(K5:K111)</f>
        <v>9.7148642256577478E-3</v>
      </c>
      <c r="L3" s="1">
        <f>AVERAGE(L5:L111)</f>
        <v>4.8177947726930574E-3</v>
      </c>
      <c r="M3" s="1">
        <f>AVERAGE(M5:M111)</f>
        <v>6.5651337563542769E-3</v>
      </c>
      <c r="N3" s="1">
        <f>AVERAGE(N5:N111)</f>
        <v>7.4595782058665275E-3</v>
      </c>
      <c r="O3" s="1">
        <f>AVERAGE(O5:O111)</f>
        <v>6.7782286706344107E-3</v>
      </c>
    </row>
    <row r="4" spans="1:15">
      <c r="A4" s="2" t="s">
        <v>0</v>
      </c>
      <c r="B4" s="2" t="s">
        <v>3</v>
      </c>
      <c r="C4" s="2" t="s">
        <v>4</v>
      </c>
      <c r="D4" s="2" t="s">
        <v>6</v>
      </c>
      <c r="E4" s="2"/>
      <c r="F4" s="2" t="s">
        <v>1</v>
      </c>
      <c r="G4" s="2" t="s">
        <v>2</v>
      </c>
      <c r="H4" s="2" t="s">
        <v>5</v>
      </c>
      <c r="J4" s="1" t="s">
        <v>3</v>
      </c>
      <c r="K4" s="1" t="s">
        <v>4</v>
      </c>
      <c r="L4" s="1" t="s">
        <v>6</v>
      </c>
      <c r="M4" s="1" t="s">
        <v>1</v>
      </c>
      <c r="N4" s="1" t="s">
        <v>2</v>
      </c>
      <c r="O4" s="1" t="s">
        <v>5</v>
      </c>
    </row>
    <row r="5" spans="1:15">
      <c r="A5" s="3">
        <v>42339</v>
      </c>
      <c r="B5" s="2">
        <v>16.766200999999999</v>
      </c>
      <c r="C5" s="2">
        <v>47.840904000000002</v>
      </c>
      <c r="D5" s="2">
        <v>33.516891000000001</v>
      </c>
      <c r="E5" s="2"/>
      <c r="F5" s="2">
        <v>55.210560000000001</v>
      </c>
      <c r="G5" s="2">
        <v>15.99</v>
      </c>
      <c r="H5" s="2">
        <v>41.357140000000001</v>
      </c>
      <c r="J5" s="1">
        <f>B5/B6-1</f>
        <v>-3.1705070348676867E-2</v>
      </c>
      <c r="K5" s="1">
        <f>C5/C6-1</f>
        <v>-4.394299873642582E-2</v>
      </c>
      <c r="L5" s="1">
        <f>D5/D6-1</f>
        <v>2.1978042082263505E-2</v>
      </c>
      <c r="M5" s="1">
        <f>F5/F6-1</f>
        <v>-2.1165863490668957E-2</v>
      </c>
      <c r="N5" s="1">
        <f>G5/G6-1</f>
        <v>-8.6285714285714299E-2</v>
      </c>
      <c r="O5" s="1">
        <f>H5/H6-1</f>
        <v>-2.3303613039382665E-2</v>
      </c>
    </row>
    <row r="6" spans="1:15">
      <c r="A6" s="3">
        <v>42310</v>
      </c>
      <c r="B6" s="2">
        <v>17.315180000000002</v>
      </c>
      <c r="C6" s="2">
        <v>50.039802999999999</v>
      </c>
      <c r="D6" s="2">
        <v>32.796097000000003</v>
      </c>
      <c r="E6" s="2"/>
      <c r="F6" s="2">
        <v>56.404407999999997</v>
      </c>
      <c r="G6" s="2">
        <v>17.5</v>
      </c>
      <c r="H6" s="2">
        <v>42.343905999999997</v>
      </c>
      <c r="J6" s="1">
        <f>B6/B7-1</f>
        <v>3.8736583100282607E-2</v>
      </c>
      <c r="K6" s="1">
        <f t="shared" ref="K6:K69" si="1">C6/C7-1</f>
        <v>4.3650368825698616E-2</v>
      </c>
      <c r="L6" s="1">
        <f t="shared" ref="L6:L69" si="2">D6/D7-1</f>
        <v>4.7746569105735492E-3</v>
      </c>
      <c r="M6" s="1">
        <f t="shared" ref="M6:M69" si="3">F6/F7-1</f>
        <v>-7.7466588172192541E-3</v>
      </c>
      <c r="N6" s="1">
        <f t="shared" ref="N6:N69" si="4">G6/G7-1</f>
        <v>-3.10076982839258E-2</v>
      </c>
      <c r="O6" s="1">
        <f t="shared" ref="O6:O69" si="5">H6/H7-1</f>
        <v>-7.6971774486683908E-2</v>
      </c>
    </row>
    <row r="7" spans="1:15">
      <c r="A7" s="3">
        <v>42278</v>
      </c>
      <c r="B7" s="2">
        <v>16.669461999999999</v>
      </c>
      <c r="C7" s="2">
        <v>47.946902999999999</v>
      </c>
      <c r="D7" s="2">
        <v>32.640250999999999</v>
      </c>
      <c r="E7" s="2"/>
      <c r="F7" s="2">
        <v>56.844765000000002</v>
      </c>
      <c r="G7" s="2">
        <v>18.059999000000001</v>
      </c>
      <c r="H7" s="2">
        <v>45.874985000000002</v>
      </c>
      <c r="J7" s="1">
        <f t="shared" ref="J7:J69" si="6">B7/B8-1</f>
        <v>7.7021891192596836E-2</v>
      </c>
      <c r="K7" s="1">
        <f t="shared" si="1"/>
        <v>4.6051240753629541E-2</v>
      </c>
      <c r="L7" s="1">
        <f t="shared" si="2"/>
        <v>4.3265391729877756E-2</v>
      </c>
      <c r="M7" s="1">
        <f t="shared" si="3"/>
        <v>7.6148238541846824E-2</v>
      </c>
      <c r="N7" s="1">
        <f t="shared" si="4"/>
        <v>3.9125433781670438E-2</v>
      </c>
      <c r="O7" s="1">
        <f t="shared" si="5"/>
        <v>2.7296399528162318E-2</v>
      </c>
    </row>
    <row r="8" spans="1:15">
      <c r="A8" s="3">
        <v>42248</v>
      </c>
      <c r="B8" s="2">
        <v>15.477366</v>
      </c>
      <c r="C8" s="2">
        <v>45.836094000000003</v>
      </c>
      <c r="D8" s="2">
        <v>31.286622999999999</v>
      </c>
      <c r="E8" s="2"/>
      <c r="F8" s="2">
        <v>52.822429999999997</v>
      </c>
      <c r="G8" s="2">
        <v>17.379999000000002</v>
      </c>
      <c r="H8" s="2">
        <v>44.656036</v>
      </c>
      <c r="J8" s="1">
        <f t="shared" si="6"/>
        <v>-4.3441748327360474E-2</v>
      </c>
      <c r="K8" s="1">
        <f t="shared" si="1"/>
        <v>1.2197779719264945E-2</v>
      </c>
      <c r="L8" s="1">
        <f t="shared" si="2"/>
        <v>-1.8674700873627548E-2</v>
      </c>
      <c r="M8" s="1">
        <f t="shared" si="3"/>
        <v>1.1496308198742478E-2</v>
      </c>
      <c r="N8" s="1">
        <f t="shared" si="4"/>
        <v>1.8160456942003522E-2</v>
      </c>
      <c r="O8" s="1">
        <f t="shared" si="5"/>
        <v>-0.12393242592716913</v>
      </c>
    </row>
    <row r="9" spans="1:15">
      <c r="A9" s="3">
        <v>42219</v>
      </c>
      <c r="B9" s="2">
        <v>16.180264999999999</v>
      </c>
      <c r="C9" s="2">
        <v>45.283732999999998</v>
      </c>
      <c r="D9" s="2">
        <v>31.882010000000001</v>
      </c>
      <c r="E9" s="2"/>
      <c r="F9" s="2">
        <v>52.222068999999998</v>
      </c>
      <c r="G9" s="2">
        <v>17.07</v>
      </c>
      <c r="H9" s="2">
        <v>50.973278000000001</v>
      </c>
      <c r="J9" s="1">
        <f t="shared" si="6"/>
        <v>-8.6129835666469368E-2</v>
      </c>
      <c r="K9" s="1">
        <f t="shared" si="1"/>
        <v>-4.1181785776634339E-2</v>
      </c>
      <c r="L9" s="1">
        <f t="shared" si="2"/>
        <v>-4.4329294250504359E-2</v>
      </c>
      <c r="M9" s="1">
        <f t="shared" si="3"/>
        <v>-3.4723423173572132E-2</v>
      </c>
      <c r="N9" s="1">
        <f t="shared" si="4"/>
        <v>-7.5798542273878944E-2</v>
      </c>
      <c r="O9" s="1">
        <f t="shared" si="5"/>
        <v>-0.16000331099237441</v>
      </c>
    </row>
    <row r="10" spans="1:15">
      <c r="A10" s="3">
        <v>42186</v>
      </c>
      <c r="B10" s="2">
        <v>17.705212</v>
      </c>
      <c r="C10" s="2">
        <v>47.228695000000002</v>
      </c>
      <c r="D10" s="2">
        <v>33.360874000000003</v>
      </c>
      <c r="E10" s="2"/>
      <c r="F10" s="2">
        <v>54.100628</v>
      </c>
      <c r="G10" s="2">
        <v>18.469999000000001</v>
      </c>
      <c r="H10" s="2">
        <v>60.682713</v>
      </c>
      <c r="J10" s="1">
        <f t="shared" si="6"/>
        <v>5.0528791472027601E-2</v>
      </c>
      <c r="K10" s="1">
        <f t="shared" si="1"/>
        <v>3.9665747057757716E-3</v>
      </c>
      <c r="L10" s="1">
        <f t="shared" si="2"/>
        <v>-8.9373329705076943E-3</v>
      </c>
      <c r="M10" s="1">
        <f t="shared" si="3"/>
        <v>-4.6694460222554635E-2</v>
      </c>
      <c r="N10" s="1">
        <f t="shared" si="4"/>
        <v>-0.15119489889705884</v>
      </c>
      <c r="O10" s="1">
        <f t="shared" si="5"/>
        <v>3.29052948191495E-2</v>
      </c>
    </row>
    <row r="11" spans="1:15">
      <c r="A11" s="3">
        <v>42156</v>
      </c>
      <c r="B11" s="2">
        <v>16.853618999999998</v>
      </c>
      <c r="C11" s="2">
        <v>47.042099</v>
      </c>
      <c r="D11" s="2">
        <v>33.661720000000003</v>
      </c>
      <c r="E11" s="2"/>
      <c r="F11" s="2">
        <v>56.750565000000002</v>
      </c>
      <c r="G11" s="2">
        <v>21.76</v>
      </c>
      <c r="H11" s="2">
        <v>58.749541999999998</v>
      </c>
      <c r="J11" s="1">
        <f t="shared" si="6"/>
        <v>3.4609050559910148E-2</v>
      </c>
      <c r="K11" s="1">
        <f t="shared" si="1"/>
        <v>3.3218264076608328E-2</v>
      </c>
      <c r="L11" s="1">
        <f t="shared" si="2"/>
        <v>2.8372904522318443E-2</v>
      </c>
      <c r="M11" s="1">
        <f t="shared" si="3"/>
        <v>-2.9787202396598378E-2</v>
      </c>
      <c r="N11" s="1">
        <f t="shared" si="4"/>
        <v>-7.5144508670520138E-2</v>
      </c>
      <c r="O11" s="1">
        <f t="shared" si="5"/>
        <v>-1.0325660312919149E-2</v>
      </c>
    </row>
    <row r="12" spans="1:15">
      <c r="A12" s="3">
        <v>42125</v>
      </c>
      <c r="B12" s="2">
        <v>16.289843000000001</v>
      </c>
      <c r="C12" s="2">
        <v>45.529682000000001</v>
      </c>
      <c r="D12" s="2">
        <v>32.732990000000001</v>
      </c>
      <c r="E12" s="2"/>
      <c r="F12" s="2">
        <v>58.492905</v>
      </c>
      <c r="G12" s="2">
        <v>23.527999999999999</v>
      </c>
      <c r="H12" s="2">
        <v>59.362499</v>
      </c>
      <c r="J12" s="1">
        <f t="shared" si="6"/>
        <v>3.5781542220458595E-2</v>
      </c>
      <c r="K12" s="1">
        <f t="shared" si="1"/>
        <v>-3.4354902630392425E-3</v>
      </c>
      <c r="L12" s="1">
        <f t="shared" si="2"/>
        <v>-2.8868556029060244E-3</v>
      </c>
      <c r="M12" s="1">
        <f t="shared" si="3"/>
        <v>-6.431860639057696E-2</v>
      </c>
      <c r="N12" s="1">
        <f t="shared" si="4"/>
        <v>-1.5412015840115867E-2</v>
      </c>
      <c r="O12" s="1">
        <f t="shared" si="5"/>
        <v>-2.3122374937034618E-2</v>
      </c>
    </row>
    <row r="13" spans="1:15">
      <c r="A13" s="3">
        <v>42095</v>
      </c>
      <c r="B13" s="2">
        <v>15.727103</v>
      </c>
      <c r="C13" s="2">
        <v>45.686638000000002</v>
      </c>
      <c r="D13" s="2">
        <v>32.827759</v>
      </c>
      <c r="E13" s="2"/>
      <c r="F13" s="2">
        <v>62.513699000000003</v>
      </c>
      <c r="G13" s="2">
        <v>23.89629</v>
      </c>
      <c r="H13" s="2">
        <v>60.767589999999998</v>
      </c>
      <c r="J13" s="1">
        <f t="shared" si="6"/>
        <v>3.5087710060977439E-2</v>
      </c>
      <c r="K13" s="1">
        <f t="shared" si="1"/>
        <v>-1.0586442949624741E-2</v>
      </c>
      <c r="L13" s="1">
        <f t="shared" si="2"/>
        <v>7.6203207986385912E-2</v>
      </c>
      <c r="M13" s="1">
        <f t="shared" si="3"/>
        <v>9.9795301694212579E-2</v>
      </c>
      <c r="N13" s="1">
        <f t="shared" si="4"/>
        <v>9.9727243709043734E-2</v>
      </c>
      <c r="O13" s="1">
        <f t="shared" si="5"/>
        <v>3.1205005491464988E-2</v>
      </c>
    </row>
    <row r="14" spans="1:15">
      <c r="A14" s="3">
        <v>42065</v>
      </c>
      <c r="B14" s="2">
        <v>15.193981000000001</v>
      </c>
      <c r="C14" s="2">
        <v>46.175471999999999</v>
      </c>
      <c r="D14" s="2">
        <v>30.503309000000002</v>
      </c>
      <c r="E14" s="2"/>
      <c r="F14" s="2">
        <v>56.841213000000003</v>
      </c>
      <c r="G14" s="2">
        <v>21.729288</v>
      </c>
      <c r="H14" s="2">
        <v>58.928719000000001</v>
      </c>
      <c r="J14" s="1">
        <f t="shared" si="6"/>
        <v>-2.3521628598808242E-2</v>
      </c>
      <c r="K14" s="1">
        <f t="shared" si="1"/>
        <v>3.0098168076974074E-2</v>
      </c>
      <c r="L14" s="1">
        <f t="shared" si="2"/>
        <v>-5.5266138740580728E-2</v>
      </c>
      <c r="M14" s="1">
        <f t="shared" si="3"/>
        <v>-3.2117500879913052E-2</v>
      </c>
      <c r="N14" s="1">
        <f t="shared" si="4"/>
        <v>2.8002513839458176E-2</v>
      </c>
      <c r="O14" s="1">
        <f t="shared" si="5"/>
        <v>-0.10154398897678918</v>
      </c>
    </row>
    <row r="15" spans="1:15">
      <c r="A15" s="3">
        <v>42037</v>
      </c>
      <c r="B15" s="2">
        <v>15.559977</v>
      </c>
      <c r="C15" s="2">
        <v>44.826282999999997</v>
      </c>
      <c r="D15" s="2">
        <v>32.287726999999997</v>
      </c>
      <c r="E15" s="2"/>
      <c r="F15" s="2">
        <v>58.72739</v>
      </c>
      <c r="G15" s="2">
        <v>21.137388000000001</v>
      </c>
      <c r="H15" s="2">
        <v>65.588875000000002</v>
      </c>
      <c r="J15" s="1">
        <f t="shared" si="6"/>
        <v>4.3564453915528656E-2</v>
      </c>
      <c r="K15" s="1">
        <f t="shared" si="1"/>
        <v>6.3027434452865405E-2</v>
      </c>
      <c r="L15" s="1">
        <f t="shared" si="2"/>
        <v>4.9817766248008377E-2</v>
      </c>
      <c r="M15" s="1">
        <f t="shared" si="3"/>
        <v>7.7940191428880423E-2</v>
      </c>
      <c r="N15" s="1">
        <f t="shared" si="4"/>
        <v>0.11908089762861063</v>
      </c>
      <c r="O15" s="1">
        <f t="shared" si="5"/>
        <v>7.3463353977331058E-2</v>
      </c>
    </row>
    <row r="16" spans="1:15">
      <c r="A16" s="3">
        <v>42006</v>
      </c>
      <c r="B16" s="2">
        <v>14.910413</v>
      </c>
      <c r="C16" s="2">
        <v>42.168509999999998</v>
      </c>
      <c r="D16" s="2">
        <v>30.755554</v>
      </c>
      <c r="E16" s="2"/>
      <c r="F16" s="2">
        <v>54.481121000000002</v>
      </c>
      <c r="G16" s="2">
        <v>18.888168</v>
      </c>
      <c r="H16" s="2">
        <v>61.100245999999999</v>
      </c>
      <c r="J16" s="1">
        <f t="shared" si="6"/>
        <v>-0.1531582007739839</v>
      </c>
      <c r="K16" s="1">
        <f t="shared" si="1"/>
        <v>-1.0281094794997836E-2</v>
      </c>
      <c r="L16" s="1">
        <f t="shared" si="2"/>
        <v>-6.0429110903220673E-3</v>
      </c>
      <c r="M16" s="1">
        <f t="shared" si="3"/>
        <v>-0.17883828717933237</v>
      </c>
      <c r="N16" s="1">
        <f t="shared" si="4"/>
        <v>-2.1631651944308494E-2</v>
      </c>
      <c r="O16" s="1">
        <f t="shared" si="5"/>
        <v>5.3878865753552274E-2</v>
      </c>
    </row>
    <row r="17" spans="1:15">
      <c r="A17" s="3">
        <v>41974</v>
      </c>
      <c r="B17" s="2">
        <v>17.607081999999998</v>
      </c>
      <c r="C17" s="2">
        <v>42.606552000000001</v>
      </c>
      <c r="D17" s="2">
        <v>30.942537000000002</v>
      </c>
      <c r="E17" s="2"/>
      <c r="F17" s="2">
        <v>66.346396999999996</v>
      </c>
      <c r="G17" s="2">
        <v>19.305783999999999</v>
      </c>
      <c r="H17" s="2">
        <v>57.976536000000003</v>
      </c>
      <c r="J17" s="1">
        <f t="shared" si="6"/>
        <v>5.2952367328739092E-2</v>
      </c>
      <c r="K17" s="1">
        <f t="shared" si="1"/>
        <v>-1.0400094336640464E-2</v>
      </c>
      <c r="L17" s="1">
        <f t="shared" si="2"/>
        <v>-5.0593539030200918E-2</v>
      </c>
      <c r="M17" s="1">
        <f t="shared" si="3"/>
        <v>-4.016829548415668E-2</v>
      </c>
      <c r="N17" s="1">
        <f t="shared" si="4"/>
        <v>0.12063394250467097</v>
      </c>
      <c r="O17" s="1">
        <f t="shared" si="5"/>
        <v>-5.2544900746269163E-2</v>
      </c>
    </row>
    <row r="18" spans="1:15">
      <c r="A18" s="3">
        <v>41946</v>
      </c>
      <c r="B18" s="2">
        <v>16.721632</v>
      </c>
      <c r="C18" s="2">
        <v>43.054321000000002</v>
      </c>
      <c r="D18" s="2">
        <v>32.591453999999999</v>
      </c>
      <c r="E18" s="2"/>
      <c r="F18" s="2">
        <v>69.122947999999994</v>
      </c>
      <c r="G18" s="2">
        <v>17.227556</v>
      </c>
      <c r="H18" s="2">
        <v>61.191856000000001</v>
      </c>
      <c r="J18" s="1">
        <f t="shared" si="6"/>
        <v>-6.9928907155057951E-3</v>
      </c>
      <c r="K18" s="1">
        <f t="shared" si="1"/>
        <v>1.8433330807809067E-2</v>
      </c>
      <c r="L18" s="1">
        <f t="shared" si="2"/>
        <v>1.5499368620637277E-2</v>
      </c>
      <c r="M18" s="1">
        <f t="shared" si="3"/>
        <v>1.5013899899169569E-2</v>
      </c>
      <c r="N18" s="1">
        <f t="shared" si="4"/>
        <v>0.17072566746946038</v>
      </c>
      <c r="O18" s="1">
        <f t="shared" si="5"/>
        <v>-4.7483225496003922E-2</v>
      </c>
    </row>
    <row r="19" spans="1:15">
      <c r="A19" s="3">
        <v>41913</v>
      </c>
      <c r="B19" s="2">
        <v>16.839388</v>
      </c>
      <c r="C19" s="2">
        <v>42.275050999999998</v>
      </c>
      <c r="D19" s="2">
        <v>32.094017000000001</v>
      </c>
      <c r="E19" s="2"/>
      <c r="F19" s="2">
        <v>68.100493999999998</v>
      </c>
      <c r="G19" s="2">
        <v>14.71528</v>
      </c>
      <c r="H19" s="2">
        <v>64.242287000000005</v>
      </c>
      <c r="J19" s="1">
        <f t="shared" si="6"/>
        <v>6.4516252423656439E-3</v>
      </c>
      <c r="K19" s="1">
        <f t="shared" si="1"/>
        <v>2.0107593411157643E-2</v>
      </c>
      <c r="L19" s="1">
        <f t="shared" si="2"/>
        <v>1.6913950060588601E-3</v>
      </c>
      <c r="M19" s="1">
        <f t="shared" si="3"/>
        <v>-4.3806495048964722E-3</v>
      </c>
      <c r="N19" s="1">
        <f t="shared" si="4"/>
        <v>7.3141809910566069E-2</v>
      </c>
      <c r="O19" s="1">
        <f t="shared" si="5"/>
        <v>1.6671425154686004E-2</v>
      </c>
    </row>
    <row r="20" spans="1:15">
      <c r="A20" s="3">
        <v>41884</v>
      </c>
      <c r="B20" s="2">
        <v>16.731442999999999</v>
      </c>
      <c r="C20" s="2">
        <v>41.441757000000003</v>
      </c>
      <c r="D20" s="2">
        <v>32.039825</v>
      </c>
      <c r="E20" s="2"/>
      <c r="F20" s="2">
        <v>68.400131000000002</v>
      </c>
      <c r="G20" s="2">
        <v>13.712334999999999</v>
      </c>
      <c r="H20" s="2">
        <v>63.188839000000002</v>
      </c>
      <c r="J20" s="1">
        <f t="shared" si="6"/>
        <v>6.2930881082268852E-2</v>
      </c>
      <c r="K20" s="1">
        <f t="shared" si="1"/>
        <v>5.8795096758885723E-3</v>
      </c>
      <c r="L20" s="1">
        <f t="shared" si="2"/>
        <v>8.0092181121746986E-3</v>
      </c>
      <c r="M20" s="1">
        <f t="shared" si="3"/>
        <v>-4.3399109168524963E-2</v>
      </c>
      <c r="N20" s="1">
        <f t="shared" si="4"/>
        <v>-2.8877304917073854E-2</v>
      </c>
      <c r="O20" s="1">
        <f t="shared" si="5"/>
        <v>-9.0453518945831424E-2</v>
      </c>
    </row>
    <row r="21" spans="1:15">
      <c r="A21" s="3">
        <v>41852</v>
      </c>
      <c r="B21" s="2">
        <v>15.740857</v>
      </c>
      <c r="C21" s="2">
        <v>41.199523999999997</v>
      </c>
      <c r="D21" s="2">
        <v>31.785250000000001</v>
      </c>
      <c r="E21" s="2"/>
      <c r="F21" s="2">
        <v>71.503310999999997</v>
      </c>
      <c r="G21" s="2">
        <v>14.120085</v>
      </c>
      <c r="H21" s="2">
        <v>69.472908000000004</v>
      </c>
      <c r="J21" s="1">
        <f t="shared" si="6"/>
        <v>5.5081930292641967E-2</v>
      </c>
      <c r="K21" s="1">
        <f t="shared" si="1"/>
        <v>6.8112617495689642E-2</v>
      </c>
      <c r="L21" s="1">
        <f t="shared" si="2"/>
        <v>-1.7701628405181524E-2</v>
      </c>
      <c r="M21" s="1">
        <f t="shared" si="3"/>
        <v>3.2050437130340947E-2</v>
      </c>
      <c r="N21" s="1">
        <f t="shared" si="4"/>
        <v>-3.2011236828542344E-2</v>
      </c>
      <c r="O21" s="1">
        <f t="shared" si="5"/>
        <v>0.10117705463080484</v>
      </c>
    </row>
    <row r="22" spans="1:15">
      <c r="A22" s="3">
        <v>41821</v>
      </c>
      <c r="B22" s="2">
        <v>14.919085000000001</v>
      </c>
      <c r="C22" s="2">
        <v>38.572265999999999</v>
      </c>
      <c r="D22" s="2">
        <v>32.358040000000003</v>
      </c>
      <c r="E22" s="2"/>
      <c r="F22" s="2">
        <v>69.282768000000004</v>
      </c>
      <c r="G22" s="2">
        <v>14.587033999999999</v>
      </c>
      <c r="H22" s="2">
        <v>63.089680000000001</v>
      </c>
      <c r="J22" s="1">
        <f t="shared" si="6"/>
        <v>-7.807411853877233E-3</v>
      </c>
      <c r="K22" s="1">
        <f t="shared" si="1"/>
        <v>-0.1191105224345167</v>
      </c>
      <c r="L22" s="1">
        <f t="shared" si="2"/>
        <v>1.9524541955739938E-2</v>
      </c>
      <c r="M22" s="1">
        <f t="shared" si="3"/>
        <v>2.301049683780132E-2</v>
      </c>
      <c r="N22" s="1">
        <f t="shared" si="4"/>
        <v>0.1313442909127911</v>
      </c>
      <c r="O22" s="1">
        <f t="shared" si="5"/>
        <v>4.4226795955476739E-2</v>
      </c>
    </row>
    <row r="23" spans="1:15">
      <c r="A23" s="3">
        <v>41792</v>
      </c>
      <c r="B23" s="2">
        <v>15.036481</v>
      </c>
      <c r="C23" s="2">
        <v>43.787860999999999</v>
      </c>
      <c r="D23" s="2">
        <v>31.738363</v>
      </c>
      <c r="E23" s="2"/>
      <c r="F23" s="2">
        <v>67.724395999999999</v>
      </c>
      <c r="G23" s="2">
        <v>12.893541000000001</v>
      </c>
      <c r="H23" s="2">
        <v>60.417603</v>
      </c>
      <c r="J23" s="1">
        <f t="shared" si="6"/>
        <v>1.584480744323713E-2</v>
      </c>
      <c r="K23" s="1">
        <f t="shared" si="1"/>
        <v>-1.1534303500700727E-2</v>
      </c>
      <c r="L23" s="1">
        <f t="shared" si="2"/>
        <v>-3.1012249640726131E-3</v>
      </c>
      <c r="M23" s="1">
        <f t="shared" si="3"/>
        <v>4.6799277365872527E-2</v>
      </c>
      <c r="N23" s="1">
        <f t="shared" si="4"/>
        <v>-3.4949340521497674E-2</v>
      </c>
      <c r="O23" s="1">
        <f t="shared" si="5"/>
        <v>2.7917593670920393E-2</v>
      </c>
    </row>
    <row r="24" spans="1:15">
      <c r="A24" s="3">
        <v>41760</v>
      </c>
      <c r="B24" s="2">
        <v>14.801947</v>
      </c>
      <c r="C24" s="2">
        <v>44.298817</v>
      </c>
      <c r="D24" s="2">
        <v>31.837097</v>
      </c>
      <c r="E24" s="2"/>
      <c r="F24" s="2">
        <v>64.696640000000002</v>
      </c>
      <c r="G24" s="2">
        <v>13.360481</v>
      </c>
      <c r="H24" s="2">
        <v>58.776699000000001</v>
      </c>
      <c r="J24" s="1">
        <f>B24/B25-1</f>
        <v>0</v>
      </c>
      <c r="K24" s="1">
        <f t="shared" si="1"/>
        <v>8.0726244924997914E-3</v>
      </c>
      <c r="L24" s="1">
        <f t="shared" si="2"/>
        <v>-6.4426088240372437E-3</v>
      </c>
      <c r="M24" s="1">
        <f t="shared" si="3"/>
        <v>1.9727342585877272E-2</v>
      </c>
      <c r="N24" s="1">
        <f t="shared" si="4"/>
        <v>5.8341091053347283E-2</v>
      </c>
      <c r="O24" s="1">
        <f t="shared" si="5"/>
        <v>1.6279101614148583E-2</v>
      </c>
    </row>
    <row r="25" spans="1:15">
      <c r="A25" s="3">
        <v>41730</v>
      </c>
      <c r="B25" s="2">
        <v>14.801947</v>
      </c>
      <c r="C25" s="2">
        <v>43.944073000000003</v>
      </c>
      <c r="D25" s="2">
        <v>32.043540999999998</v>
      </c>
      <c r="E25" s="2"/>
      <c r="F25" s="2">
        <v>63.445037999999997</v>
      </c>
      <c r="G25" s="2">
        <v>12.623984</v>
      </c>
      <c r="H25" s="2">
        <v>57.835194000000001</v>
      </c>
      <c r="J25" s="1">
        <f t="shared" si="6"/>
        <v>-0.11976742319048284</v>
      </c>
      <c r="K25" s="1">
        <f t="shared" si="1"/>
        <v>0.15314854769101305</v>
      </c>
      <c r="L25" s="1">
        <f t="shared" si="2"/>
        <v>3.1331637059658579E-2</v>
      </c>
      <c r="M25" s="1">
        <f t="shared" si="3"/>
        <v>3.918602815918093E-2</v>
      </c>
      <c r="N25" s="1">
        <f t="shared" si="4"/>
        <v>-7.6995247221404162E-2</v>
      </c>
      <c r="O25" s="1">
        <f t="shared" si="5"/>
        <v>5.7030414831003462E-2</v>
      </c>
    </row>
    <row r="26" spans="1:15">
      <c r="A26" s="3">
        <v>41701</v>
      </c>
      <c r="B26" s="2">
        <v>16.815950000000001</v>
      </c>
      <c r="C26" s="2">
        <v>38.107903</v>
      </c>
      <c r="D26" s="2">
        <v>31.070065</v>
      </c>
      <c r="E26" s="2"/>
      <c r="F26" s="2">
        <v>61.052627999999999</v>
      </c>
      <c r="G26" s="2">
        <v>13.677052</v>
      </c>
      <c r="H26" s="2">
        <v>54.714787000000001</v>
      </c>
      <c r="J26" s="1">
        <f t="shared" si="6"/>
        <v>4.1154644925027961E-2</v>
      </c>
      <c r="K26" s="1">
        <f t="shared" si="1"/>
        <v>5.6975559971311762E-2</v>
      </c>
      <c r="L26" s="1">
        <f t="shared" si="2"/>
        <v>9.8340120615663107E-2</v>
      </c>
      <c r="M26" s="1">
        <f t="shared" si="3"/>
        <v>1.5764806447401414E-2</v>
      </c>
      <c r="N26" s="1">
        <f t="shared" si="4"/>
        <v>-2.4199155365068448E-2</v>
      </c>
      <c r="O26" s="1">
        <f t="shared" si="5"/>
        <v>5.7674153207872614E-2</v>
      </c>
    </row>
    <row r="27" spans="1:15">
      <c r="A27" s="3">
        <v>41673</v>
      </c>
      <c r="B27" s="2">
        <v>16.151250999999998</v>
      </c>
      <c r="C27" s="2">
        <v>36.053722</v>
      </c>
      <c r="D27" s="2">
        <v>28.2882</v>
      </c>
      <c r="E27" s="2"/>
      <c r="F27" s="2">
        <v>60.105083</v>
      </c>
      <c r="G27" s="2">
        <v>14.016233</v>
      </c>
      <c r="H27" s="2">
        <v>51.731231999999999</v>
      </c>
      <c r="J27" s="1">
        <f t="shared" si="6"/>
        <v>-1.3134257298070828E-2</v>
      </c>
      <c r="K27" s="1">
        <f t="shared" si="1"/>
        <v>-2.9952903627012306E-2</v>
      </c>
      <c r="L27" s="1">
        <f t="shared" si="2"/>
        <v>-4.1716702524686733E-2</v>
      </c>
      <c r="M27" s="1">
        <f t="shared" si="3"/>
        <v>8.0058854455994588E-2</v>
      </c>
      <c r="N27" s="1">
        <f t="shared" si="4"/>
        <v>6.5046383381905271E-2</v>
      </c>
      <c r="O27" s="1">
        <f t="shared" si="5"/>
        <v>1.040617399916699E-2</v>
      </c>
    </row>
    <row r="28" spans="1:15">
      <c r="A28" s="3">
        <v>41641</v>
      </c>
      <c r="B28" s="2">
        <v>16.366209000000001</v>
      </c>
      <c r="C28" s="2">
        <v>37.166981</v>
      </c>
      <c r="D28" s="2">
        <v>29.519663000000001</v>
      </c>
      <c r="E28" s="2"/>
      <c r="F28" s="2">
        <v>55.649822</v>
      </c>
      <c r="G28" s="2">
        <v>13.160209</v>
      </c>
      <c r="H28" s="2">
        <v>51.198452000000003</v>
      </c>
      <c r="J28" s="1">
        <f t="shared" si="6"/>
        <v>7.5786855467061764E-2</v>
      </c>
      <c r="K28" s="1">
        <f t="shared" si="1"/>
        <v>-5.833933710825423E-2</v>
      </c>
      <c r="L28" s="1">
        <f t="shared" si="2"/>
        <v>-3.9692949375723208E-2</v>
      </c>
      <c r="M28" s="1">
        <f t="shared" si="3"/>
        <v>-7.369101968784908E-2</v>
      </c>
      <c r="N28" s="1">
        <f t="shared" si="4"/>
        <v>-0.13777777806896607</v>
      </c>
      <c r="O28" s="1">
        <f t="shared" si="5"/>
        <v>-8.3222294024186683E-3</v>
      </c>
    </row>
    <row r="29" spans="1:15">
      <c r="A29" s="3">
        <v>41610</v>
      </c>
      <c r="B29" s="2">
        <v>15.213245000000001</v>
      </c>
      <c r="C29" s="2">
        <v>39.469611999999998</v>
      </c>
      <c r="D29" s="2">
        <v>30.739816999999999</v>
      </c>
      <c r="E29" s="2"/>
      <c r="F29" s="2">
        <v>60.076954000000001</v>
      </c>
      <c r="G29" s="2">
        <v>15.263128999999999</v>
      </c>
      <c r="H29" s="2">
        <v>51.628112999999999</v>
      </c>
      <c r="J29" s="1">
        <f t="shared" si="6"/>
        <v>-1.5169052478804068E-2</v>
      </c>
      <c r="K29" s="1">
        <f t="shared" si="1"/>
        <v>2.2018884412049466E-2</v>
      </c>
      <c r="L29" s="1">
        <f t="shared" si="2"/>
        <v>-1.4199801458761874E-3</v>
      </c>
      <c r="M29" s="1">
        <f t="shared" si="3"/>
        <v>-4.4301040264566494E-2</v>
      </c>
      <c r="N29" s="1">
        <f t="shared" si="4"/>
        <v>-1.9709686744561417E-2</v>
      </c>
      <c r="O29" s="1">
        <f t="shared" si="5"/>
        <v>-3.9181160369149537E-2</v>
      </c>
    </row>
    <row r="30" spans="1:15">
      <c r="A30" s="3">
        <v>41579</v>
      </c>
      <c r="B30" s="2">
        <v>15.447570000000001</v>
      </c>
      <c r="C30" s="2">
        <v>38.619259</v>
      </c>
      <c r="D30" s="2">
        <v>30.783529000000001</v>
      </c>
      <c r="E30" s="2"/>
      <c r="F30" s="2">
        <v>62.861797000000003</v>
      </c>
      <c r="G30" s="2">
        <v>15.570009000000001</v>
      </c>
      <c r="H30" s="2">
        <v>53.733452</v>
      </c>
      <c r="J30" s="1">
        <f t="shared" si="6"/>
        <v>0.13242656048186063</v>
      </c>
      <c r="K30" s="1">
        <f t="shared" si="1"/>
        <v>4.0942717591323285E-2</v>
      </c>
      <c r="L30" s="1">
        <f t="shared" si="2"/>
        <v>-2.7348162772413587E-2</v>
      </c>
      <c r="M30" s="1">
        <f t="shared" si="3"/>
        <v>7.1743626260079019E-4</v>
      </c>
      <c r="N30" s="1">
        <f t="shared" si="4"/>
        <v>0.22242001809368994</v>
      </c>
      <c r="O30" s="1">
        <f t="shared" si="5"/>
        <v>-5.4724172054551046E-2</v>
      </c>
    </row>
    <row r="31" spans="1:15">
      <c r="A31" s="3">
        <v>41548</v>
      </c>
      <c r="B31" s="2">
        <v>13.641123</v>
      </c>
      <c r="C31" s="2">
        <v>37.100273000000001</v>
      </c>
      <c r="D31" s="2">
        <v>31.649073000000001</v>
      </c>
      <c r="E31" s="2"/>
      <c r="F31" s="2">
        <v>62.81673</v>
      </c>
      <c r="G31" s="2">
        <v>12.737037000000001</v>
      </c>
      <c r="H31" s="2">
        <v>56.844203999999998</v>
      </c>
      <c r="J31" s="1">
        <f t="shared" si="6"/>
        <v>1.2318846763944791E-2</v>
      </c>
      <c r="K31" s="1">
        <f t="shared" si="1"/>
        <v>7.4951717348770153E-2</v>
      </c>
      <c r="L31" s="1">
        <f t="shared" si="2"/>
        <v>8.4729261982402493E-2</v>
      </c>
      <c r="M31" s="1">
        <f t="shared" si="3"/>
        <v>5.3658286700684288E-2</v>
      </c>
      <c r="N31" s="1">
        <f t="shared" si="4"/>
        <v>1.4667992149390852E-2</v>
      </c>
      <c r="O31" s="1">
        <f t="shared" si="5"/>
        <v>-2.4911480466522473E-2</v>
      </c>
    </row>
    <row r="32" spans="1:15">
      <c r="A32" s="3">
        <v>41520</v>
      </c>
      <c r="B32" s="2">
        <v>13.475125</v>
      </c>
      <c r="C32" s="2">
        <v>34.513432000000002</v>
      </c>
      <c r="D32" s="2">
        <v>29.176932999999998</v>
      </c>
      <c r="E32" s="2"/>
      <c r="F32" s="2">
        <v>59.617744000000002</v>
      </c>
      <c r="G32" s="2">
        <v>12.552911</v>
      </c>
      <c r="H32" s="2">
        <v>58.296455000000002</v>
      </c>
      <c r="J32" s="1">
        <f t="shared" si="6"/>
        <v>-2.1976545654654789E-2</v>
      </c>
      <c r="K32" s="1">
        <f t="shared" si="1"/>
        <v>2.0241819677375705E-2</v>
      </c>
      <c r="L32" s="1">
        <f t="shared" si="2"/>
        <v>-2.9565988826951717E-4</v>
      </c>
      <c r="M32" s="1">
        <f t="shared" si="3"/>
        <v>6.3504654801725069E-2</v>
      </c>
      <c r="N32" s="1">
        <f t="shared" si="4"/>
        <v>6.0299570327720486E-2</v>
      </c>
      <c r="O32" s="1">
        <f t="shared" si="5"/>
        <v>7.0876023793556842E-2</v>
      </c>
    </row>
    <row r="33" spans="1:15">
      <c r="A33" s="3">
        <v>41487</v>
      </c>
      <c r="B33" s="2">
        <v>13.777915999999999</v>
      </c>
      <c r="C33" s="2">
        <v>33.828677999999996</v>
      </c>
      <c r="D33" s="2">
        <v>29.185562000000001</v>
      </c>
      <c r="E33" s="2"/>
      <c r="F33" s="2">
        <v>56.057811999999998</v>
      </c>
      <c r="G33" s="2">
        <v>11.839022999999999</v>
      </c>
      <c r="H33" s="2">
        <v>54.438099000000001</v>
      </c>
      <c r="J33" s="1">
        <f t="shared" si="6"/>
        <v>-3.2876706751731266E-2</v>
      </c>
      <c r="K33" s="1">
        <f t="shared" si="1"/>
        <v>-4.6541205037503364E-2</v>
      </c>
      <c r="L33" s="1">
        <f t="shared" si="2"/>
        <v>-4.0827838534585381E-2</v>
      </c>
      <c r="M33" s="1">
        <f t="shared" si="3"/>
        <v>1.1429582330577448E-2</v>
      </c>
      <c r="N33" s="1">
        <f t="shared" si="4"/>
        <v>1.7208218655265117E-2</v>
      </c>
      <c r="O33" s="1">
        <f t="shared" si="5"/>
        <v>-8.0931919629855797E-2</v>
      </c>
    </row>
    <row r="34" spans="1:15">
      <c r="A34" s="3">
        <v>41456</v>
      </c>
      <c r="B34" s="2">
        <v>14.246287000000001</v>
      </c>
      <c r="C34" s="2">
        <v>35.479958000000003</v>
      </c>
      <c r="D34" s="2">
        <v>30.427866000000002</v>
      </c>
      <c r="E34" s="2"/>
      <c r="F34" s="2">
        <v>55.424334999999999</v>
      </c>
      <c r="G34" s="2">
        <v>11.638741</v>
      </c>
      <c r="H34" s="2">
        <v>59.231845999999997</v>
      </c>
      <c r="J34" s="1">
        <f t="shared" si="6"/>
        <v>0.13530325119245878</v>
      </c>
      <c r="K34" s="1">
        <f t="shared" si="1"/>
        <v>1.0784640453962657E-2</v>
      </c>
      <c r="L34" s="1">
        <f t="shared" si="2"/>
        <v>9.0000628721094156E-3</v>
      </c>
      <c r="M34" s="1">
        <f t="shared" si="3"/>
        <v>8.2654710186606861E-2</v>
      </c>
      <c r="N34" s="1">
        <f t="shared" si="4"/>
        <v>3.296985842433231E-2</v>
      </c>
      <c r="O34" s="1">
        <f t="shared" si="5"/>
        <v>3.8608921132358809E-2</v>
      </c>
    </row>
    <row r="35" spans="1:15">
      <c r="A35" s="3">
        <v>41428</v>
      </c>
      <c r="B35" s="2">
        <v>12.548442</v>
      </c>
      <c r="C35" s="2">
        <v>35.101402</v>
      </c>
      <c r="D35" s="2">
        <v>30.156455999999999</v>
      </c>
      <c r="E35" s="2"/>
      <c r="F35" s="2">
        <v>51.192993000000001</v>
      </c>
      <c r="G35" s="2">
        <v>11.267261</v>
      </c>
      <c r="H35" s="2">
        <v>57.029980000000002</v>
      </c>
      <c r="J35" s="1">
        <f t="shared" si="6"/>
        <v>-5.7859984965933142E-2</v>
      </c>
      <c r="K35" s="1">
        <f t="shared" si="1"/>
        <v>9.5263848020521458E-3</v>
      </c>
      <c r="L35" s="1">
        <f t="shared" si="2"/>
        <v>1.1717576310787736E-2</v>
      </c>
      <c r="M35" s="1">
        <f t="shared" si="3"/>
        <v>-1.7772557360052899E-2</v>
      </c>
      <c r="N35" s="1">
        <f t="shared" si="4"/>
        <v>-7.8111149384753498E-2</v>
      </c>
      <c r="O35" s="1">
        <f t="shared" si="5"/>
        <v>-5.723817669964737E-2</v>
      </c>
    </row>
    <row r="36" spans="1:15">
      <c r="A36" s="3">
        <v>41395</v>
      </c>
      <c r="B36" s="2">
        <v>13.319084</v>
      </c>
      <c r="C36" s="2">
        <v>34.770167999999998</v>
      </c>
      <c r="D36" s="2">
        <v>29.807188</v>
      </c>
      <c r="E36" s="2"/>
      <c r="F36" s="2">
        <v>52.119286000000002</v>
      </c>
      <c r="G36" s="2">
        <v>12.22193</v>
      </c>
      <c r="H36" s="2">
        <v>60.492457999999999</v>
      </c>
      <c r="J36" s="1">
        <f t="shared" si="6"/>
        <v>0.10966687125820962</v>
      </c>
      <c r="K36" s="1">
        <f t="shared" si="1"/>
        <v>-3.3487589117739969E-2</v>
      </c>
      <c r="L36" s="1">
        <f t="shared" si="2"/>
        <v>-6.593691104367283E-2</v>
      </c>
      <c r="M36" s="1">
        <f t="shared" si="3"/>
        <v>-5.7885453136371501E-2</v>
      </c>
      <c r="N36" s="1">
        <f t="shared" si="4"/>
        <v>-8.4213021873062566E-2</v>
      </c>
      <c r="O36" s="1">
        <f t="shared" si="5"/>
        <v>-2.0280312828353297E-2</v>
      </c>
    </row>
    <row r="37" spans="1:15">
      <c r="A37" s="3">
        <v>41365</v>
      </c>
      <c r="B37" s="2">
        <v>12.002777</v>
      </c>
      <c r="C37" s="2">
        <v>35.974879999999999</v>
      </c>
      <c r="D37" s="2">
        <v>31.911321999999998</v>
      </c>
      <c r="E37" s="2"/>
      <c r="F37" s="2">
        <v>55.321601999999999</v>
      </c>
      <c r="G37" s="2">
        <v>13.345822</v>
      </c>
      <c r="H37" s="2">
        <v>61.744658999999999</v>
      </c>
      <c r="J37" s="1">
        <f t="shared" si="6"/>
        <v>1.0673271797010164E-2</v>
      </c>
      <c r="K37" s="1">
        <f t="shared" si="1"/>
        <v>-1.0108946988495071E-2</v>
      </c>
      <c r="L37" s="1">
        <f t="shared" si="2"/>
        <v>3.3215682431084526E-2</v>
      </c>
      <c r="M37" s="1">
        <f t="shared" si="3"/>
        <v>7.9735100862941E-3</v>
      </c>
      <c r="N37" s="1">
        <f t="shared" si="4"/>
        <v>5.7330984029700049E-2</v>
      </c>
      <c r="O37" s="1">
        <f t="shared" si="5"/>
        <v>3.5663868063628312E-2</v>
      </c>
    </row>
    <row r="38" spans="1:15">
      <c r="A38" s="3">
        <v>41334</v>
      </c>
      <c r="B38" s="2">
        <v>11.876021</v>
      </c>
      <c r="C38" s="2">
        <v>36.342261999999998</v>
      </c>
      <c r="D38" s="2">
        <v>30.885441</v>
      </c>
      <c r="E38" s="2"/>
      <c r="F38" s="2">
        <v>54.883983999999998</v>
      </c>
      <c r="G38" s="2">
        <v>12.62218</v>
      </c>
      <c r="H38" s="2">
        <v>59.618434999999998</v>
      </c>
      <c r="J38" s="1">
        <f t="shared" si="6"/>
        <v>8.4594871289063622E-2</v>
      </c>
      <c r="K38" s="1">
        <f t="shared" si="1"/>
        <v>7.5850526948926023E-2</v>
      </c>
      <c r="L38" s="1">
        <f t="shared" si="2"/>
        <v>2.1720944520468244E-2</v>
      </c>
      <c r="M38" s="1">
        <f t="shared" si="3"/>
        <v>1.1570043090161297E-2</v>
      </c>
      <c r="N38" s="1">
        <f t="shared" si="4"/>
        <v>-0.10551390866351484</v>
      </c>
      <c r="O38" s="1">
        <f t="shared" si="5"/>
        <v>3.3640059017854274E-2</v>
      </c>
    </row>
    <row r="39" spans="1:15">
      <c r="A39" s="3">
        <v>41306</v>
      </c>
      <c r="B39" s="2">
        <v>10.949730000000001</v>
      </c>
      <c r="C39" s="2">
        <v>33.780028999999999</v>
      </c>
      <c r="D39" s="2">
        <v>30.228842</v>
      </c>
      <c r="E39" s="2"/>
      <c r="F39" s="2">
        <v>54.256236999999999</v>
      </c>
      <c r="G39" s="2">
        <v>14.111096999999999</v>
      </c>
      <c r="H39" s="2">
        <v>57.678139000000002</v>
      </c>
      <c r="J39" s="1">
        <f t="shared" si="6"/>
        <v>-7.0584019122258423E-3</v>
      </c>
      <c r="K39" s="1">
        <f t="shared" si="1"/>
        <v>5.6337580684436617E-2</v>
      </c>
      <c r="L39" s="1">
        <f t="shared" si="2"/>
        <v>3.2193092448093097E-2</v>
      </c>
      <c r="M39" s="1">
        <f t="shared" si="3"/>
        <v>-1.565968011728136E-2</v>
      </c>
      <c r="N39" s="1">
        <f t="shared" si="4"/>
        <v>-0.11912878809159699</v>
      </c>
      <c r="O39" s="1">
        <f t="shared" si="5"/>
        <v>3.6009831705657636E-2</v>
      </c>
    </row>
    <row r="40" spans="1:15">
      <c r="A40" s="3">
        <v>41276</v>
      </c>
      <c r="B40" s="2">
        <v>11.027566999999999</v>
      </c>
      <c r="C40" s="2">
        <v>31.978441</v>
      </c>
      <c r="D40" s="2">
        <v>29.286034000000001</v>
      </c>
      <c r="E40" s="2"/>
      <c r="F40" s="2">
        <v>55.119388999999998</v>
      </c>
      <c r="G40" s="2">
        <v>16.019477999999999</v>
      </c>
      <c r="H40" s="2">
        <v>55.673350999999997</v>
      </c>
      <c r="J40" s="1">
        <f t="shared" si="6"/>
        <v>-2.4978437366684147E-2</v>
      </c>
      <c r="K40" s="1">
        <f t="shared" si="1"/>
        <v>6.3279273242778933E-2</v>
      </c>
      <c r="L40" s="1">
        <f t="shared" si="2"/>
        <v>4.5329915675533128E-2</v>
      </c>
      <c r="M40" s="1">
        <f t="shared" si="3"/>
        <v>4.3069798285058525E-2</v>
      </c>
      <c r="N40" s="1">
        <f t="shared" si="4"/>
        <v>6.8428577570027738E-3</v>
      </c>
      <c r="O40" s="1">
        <f t="shared" si="5"/>
        <v>0.12330778027525691</v>
      </c>
    </row>
    <row r="41" spans="1:15">
      <c r="A41" s="3">
        <v>41246</v>
      </c>
      <c r="B41" s="2">
        <v>11.310074999999999</v>
      </c>
      <c r="C41" s="2">
        <v>30.075298</v>
      </c>
      <c r="D41" s="2">
        <v>28.016068000000001</v>
      </c>
      <c r="E41" s="2"/>
      <c r="F41" s="2">
        <v>52.843432999999997</v>
      </c>
      <c r="G41" s="2">
        <v>15.910603999999999</v>
      </c>
      <c r="H41" s="2">
        <v>49.561973999999999</v>
      </c>
      <c r="J41" s="1">
        <f t="shared" si="6"/>
        <v>0.17867414315595553</v>
      </c>
      <c r="K41" s="1">
        <f t="shared" si="1"/>
        <v>2.4920223999164604E-2</v>
      </c>
      <c r="L41" s="1">
        <f t="shared" si="2"/>
        <v>-1.2305955397063584E-2</v>
      </c>
      <c r="M41" s="1">
        <f t="shared" si="3"/>
        <v>2.1156094671020531E-2</v>
      </c>
      <c r="N41" s="1">
        <f t="shared" si="4"/>
        <v>0.1257362909663835</v>
      </c>
      <c r="O41" s="1">
        <f t="shared" si="5"/>
        <v>-1.4625469207278363E-2</v>
      </c>
    </row>
    <row r="42" spans="1:15">
      <c r="A42" s="3">
        <v>41214</v>
      </c>
      <c r="B42" s="2">
        <v>9.5955910000000006</v>
      </c>
      <c r="C42" s="2">
        <v>29.344038000000001</v>
      </c>
      <c r="D42" s="2">
        <v>28.365127999999999</v>
      </c>
      <c r="E42" s="2"/>
      <c r="F42" s="2">
        <v>51.748634000000003</v>
      </c>
      <c r="G42" s="2">
        <v>14.133509</v>
      </c>
      <c r="H42" s="2">
        <v>50.297600000000003</v>
      </c>
      <c r="J42" s="1">
        <f t="shared" si="6"/>
        <v>5.7939892869648846E-2</v>
      </c>
      <c r="K42" s="1">
        <f t="shared" si="1"/>
        <v>-2.7111958202205688E-2</v>
      </c>
      <c r="L42" s="1">
        <f t="shared" si="2"/>
        <v>-1.3298615330087471E-2</v>
      </c>
      <c r="M42" s="1">
        <f t="shared" si="3"/>
        <v>1.5392421169915238E-2</v>
      </c>
      <c r="N42" s="1">
        <f t="shared" si="4"/>
        <v>-9.0581842362857934E-4</v>
      </c>
      <c r="O42" s="1">
        <f t="shared" si="5"/>
        <v>-2.0620199751217871E-2</v>
      </c>
    </row>
    <row r="43" spans="1:15">
      <c r="A43" s="3">
        <v>41183</v>
      </c>
      <c r="B43" s="2">
        <v>9.0700719999999997</v>
      </c>
      <c r="C43" s="2">
        <v>30.161783</v>
      </c>
      <c r="D43" s="2">
        <v>28.747429</v>
      </c>
      <c r="E43" s="2"/>
      <c r="F43" s="2">
        <v>50.964171999999998</v>
      </c>
      <c r="G43" s="2">
        <v>14.146323000000001</v>
      </c>
      <c r="H43" s="2">
        <v>51.356583000000001</v>
      </c>
      <c r="J43" s="1">
        <f t="shared" si="6"/>
        <v>5.5492637677273748E-2</v>
      </c>
      <c r="K43" s="1">
        <f t="shared" si="1"/>
        <v>6.1003608570924905E-2</v>
      </c>
      <c r="L43" s="1">
        <f t="shared" si="2"/>
        <v>-7.1841591582429198E-2</v>
      </c>
      <c r="M43" s="1">
        <f t="shared" si="3"/>
        <v>1.3567809494125393E-2</v>
      </c>
      <c r="N43" s="1">
        <f t="shared" si="4"/>
        <v>1.8676509759549376E-2</v>
      </c>
      <c r="O43" s="1">
        <f t="shared" si="5"/>
        <v>-3.757007831170156E-2</v>
      </c>
    </row>
    <row r="44" spans="1:15">
      <c r="A44" s="3">
        <v>41156</v>
      </c>
      <c r="B44" s="2">
        <v>8.5932119999999994</v>
      </c>
      <c r="C44" s="2">
        <v>28.427596999999999</v>
      </c>
      <c r="D44" s="2">
        <v>30.972546000000001</v>
      </c>
      <c r="E44" s="2"/>
      <c r="F44" s="2">
        <v>50.281956000000001</v>
      </c>
      <c r="G44" s="2">
        <v>13.886963</v>
      </c>
      <c r="H44" s="2">
        <v>53.361373999999998</v>
      </c>
      <c r="J44" s="1">
        <f t="shared" si="6"/>
        <v>0.10651456125906478</v>
      </c>
      <c r="K44" s="1">
        <f t="shared" si="1"/>
        <v>4.8486938281793623E-2</v>
      </c>
      <c r="L44" s="1">
        <f t="shared" si="2"/>
        <v>2.8930126869910922E-2</v>
      </c>
      <c r="M44" s="1">
        <f t="shared" si="3"/>
        <v>9.2307704659342349E-3</v>
      </c>
      <c r="N44" s="1">
        <f t="shared" si="4"/>
        <v>7.2188422156303389E-2</v>
      </c>
      <c r="O44" s="1">
        <f t="shared" si="5"/>
        <v>2.6594105108293853E-2</v>
      </c>
    </row>
    <row r="45" spans="1:15">
      <c r="A45" s="3">
        <v>41122</v>
      </c>
      <c r="B45" s="2">
        <v>7.7660179999999999</v>
      </c>
      <c r="C45" s="2">
        <v>27.112971999999999</v>
      </c>
      <c r="D45" s="2">
        <v>30.101700000000001</v>
      </c>
      <c r="E45" s="2"/>
      <c r="F45" s="2">
        <v>49.82206</v>
      </c>
      <c r="G45" s="2">
        <v>12.951980000000001</v>
      </c>
      <c r="H45" s="2">
        <v>51.979038000000003</v>
      </c>
      <c r="J45" s="1">
        <f t="shared" si="6"/>
        <v>8.8555753661216929E-2</v>
      </c>
      <c r="K45" s="1">
        <f t="shared" si="1"/>
        <v>1.7718943146226573E-2</v>
      </c>
      <c r="L45" s="1">
        <f t="shared" si="2"/>
        <v>-3.3755219272856185E-2</v>
      </c>
      <c r="M45" s="1">
        <f t="shared" si="3"/>
        <v>2.2369785957820687E-2</v>
      </c>
      <c r="N45" s="1">
        <f t="shared" si="4"/>
        <v>-1.8918346717306411E-2</v>
      </c>
      <c r="O45" s="1">
        <f t="shared" si="5"/>
        <v>7.1934475021218081E-3</v>
      </c>
    </row>
    <row r="46" spans="1:15">
      <c r="A46" s="3">
        <v>41092</v>
      </c>
      <c r="B46" s="2">
        <v>7.1342400000000001</v>
      </c>
      <c r="C46" s="2">
        <v>26.640923000000001</v>
      </c>
      <c r="D46" s="2">
        <v>31.153286000000001</v>
      </c>
      <c r="E46" s="2"/>
      <c r="F46" s="2">
        <v>48.731937000000002</v>
      </c>
      <c r="G46" s="2">
        <v>13.201734999999999</v>
      </c>
      <c r="H46" s="2">
        <v>51.607799999999997</v>
      </c>
      <c r="J46" s="1">
        <f t="shared" si="6"/>
        <v>-0.10268942627886979</v>
      </c>
      <c r="K46" s="1">
        <f t="shared" si="1"/>
        <v>-5.5362907699195718E-3</v>
      </c>
      <c r="L46" s="1">
        <f t="shared" si="2"/>
        <v>7.661954450353492E-2</v>
      </c>
      <c r="M46" s="1">
        <f t="shared" si="3"/>
        <v>4.8013858265684606E-2</v>
      </c>
      <c r="N46" s="1">
        <f t="shared" si="4"/>
        <v>4.406192687940047E-2</v>
      </c>
      <c r="O46" s="1">
        <f t="shared" si="5"/>
        <v>2.6729610799371972E-2</v>
      </c>
    </row>
    <row r="47" spans="1:15">
      <c r="A47" s="3">
        <v>41061</v>
      </c>
      <c r="B47" s="2">
        <v>7.9506920000000001</v>
      </c>
      <c r="C47" s="2">
        <v>26.789235999999999</v>
      </c>
      <c r="D47" s="2">
        <v>28.936207</v>
      </c>
      <c r="E47" s="2"/>
      <c r="F47" s="2">
        <v>46.499324999999999</v>
      </c>
      <c r="G47" s="2">
        <v>12.644590000000001</v>
      </c>
      <c r="H47" s="2">
        <v>50.264256000000003</v>
      </c>
      <c r="J47" s="1">
        <f t="shared" si="6"/>
        <v>0.11292520015862362</v>
      </c>
      <c r="K47" s="1">
        <f t="shared" si="1"/>
        <v>2.2646833598132243E-2</v>
      </c>
      <c r="L47" s="1">
        <f t="shared" si="2"/>
        <v>4.3605527434301683E-2</v>
      </c>
      <c r="M47" s="1">
        <f t="shared" si="3"/>
        <v>3.5219133692009574E-2</v>
      </c>
      <c r="N47" s="1">
        <f t="shared" si="4"/>
        <v>0.12123760269588146</v>
      </c>
      <c r="O47" s="1">
        <f t="shared" si="5"/>
        <v>0.18501957486106857</v>
      </c>
    </row>
    <row r="48" spans="1:15">
      <c r="A48" s="3">
        <v>41030</v>
      </c>
      <c r="B48" s="2">
        <v>7.1439589999999997</v>
      </c>
      <c r="C48" s="2">
        <v>26.195979999999999</v>
      </c>
      <c r="D48" s="2">
        <v>27.727150000000002</v>
      </c>
      <c r="E48" s="2"/>
      <c r="F48" s="2">
        <v>44.917374000000002</v>
      </c>
      <c r="G48" s="2">
        <v>11.277350999999999</v>
      </c>
      <c r="H48" s="2">
        <v>42.416392999999999</v>
      </c>
      <c r="J48" s="1">
        <f t="shared" si="6"/>
        <v>-9.2491684831122356E-2</v>
      </c>
      <c r="K48" s="1">
        <f t="shared" si="1"/>
        <v>3.9226440911388494E-3</v>
      </c>
      <c r="L48" s="1">
        <f t="shared" si="2"/>
        <v>3.8286218016758022E-2</v>
      </c>
      <c r="M48" s="1">
        <f t="shared" si="3"/>
        <v>-0.10089268440759291</v>
      </c>
      <c r="N48" s="1">
        <f t="shared" si="4"/>
        <v>-0.10494422564132366</v>
      </c>
      <c r="O48" s="1">
        <f t="shared" si="5"/>
        <v>-0.11610675054294672</v>
      </c>
    </row>
    <row r="49" spans="1:15">
      <c r="A49" s="3">
        <v>41001</v>
      </c>
      <c r="B49" s="2">
        <v>7.8720590000000001</v>
      </c>
      <c r="C49" s="2">
        <v>26.093623999999998</v>
      </c>
      <c r="D49" s="2">
        <v>26.704726999999998</v>
      </c>
      <c r="E49" s="2"/>
      <c r="F49" s="2">
        <v>49.957745000000003</v>
      </c>
      <c r="G49" s="2">
        <v>12.599607000000001</v>
      </c>
      <c r="H49" s="2">
        <v>47.988140000000001</v>
      </c>
      <c r="J49" s="1">
        <f t="shared" si="6"/>
        <v>-0.152560106204781</v>
      </c>
      <c r="K49" s="1">
        <f t="shared" si="1"/>
        <v>1.3600560421120678E-2</v>
      </c>
      <c r="L49" s="1">
        <f t="shared" si="2"/>
        <v>6.8689055487719308E-2</v>
      </c>
      <c r="M49" s="1">
        <f t="shared" si="3"/>
        <v>1.1223508761070367E-2</v>
      </c>
      <c r="N49" s="1">
        <f t="shared" si="4"/>
        <v>2.8041942482196713E-2</v>
      </c>
      <c r="O49" s="1">
        <f t="shared" si="5"/>
        <v>-2.3637196783245162E-2</v>
      </c>
    </row>
    <row r="50" spans="1:15">
      <c r="A50" s="3">
        <v>40969</v>
      </c>
      <c r="B50" s="2">
        <v>9.2892240000000008</v>
      </c>
      <c r="C50" s="2">
        <v>25.743497999999999</v>
      </c>
      <c r="D50" s="2">
        <v>24.988303999999999</v>
      </c>
      <c r="E50" s="2"/>
      <c r="F50" s="2">
        <v>49.403267</v>
      </c>
      <c r="G50" s="2">
        <v>12.255927</v>
      </c>
      <c r="H50" s="2">
        <v>49.149906000000001</v>
      </c>
      <c r="J50" s="1">
        <f t="shared" si="6"/>
        <v>0.20075293110308134</v>
      </c>
      <c r="K50" s="1">
        <f t="shared" si="1"/>
        <v>5.3147384395041186E-2</v>
      </c>
      <c r="L50" s="1">
        <f t="shared" si="2"/>
        <v>2.0921903161906341E-2</v>
      </c>
      <c r="M50" s="1">
        <f t="shared" si="3"/>
        <v>1.3820163849181943E-2</v>
      </c>
      <c r="N50" s="1">
        <f t="shared" si="4"/>
        <v>-0.16138059363194235</v>
      </c>
      <c r="O50" s="1">
        <f t="shared" si="5"/>
        <v>-1.7023544801072599E-2</v>
      </c>
    </row>
    <row r="51" spans="1:15">
      <c r="A51" s="3">
        <v>40940</v>
      </c>
      <c r="B51" s="2">
        <v>7.7361659999999999</v>
      </c>
      <c r="C51" s="2">
        <v>24.444344999999998</v>
      </c>
      <c r="D51" s="2">
        <v>24.476215</v>
      </c>
      <c r="E51" s="2"/>
      <c r="F51" s="2">
        <v>48.729813</v>
      </c>
      <c r="G51" s="2">
        <v>14.614409</v>
      </c>
      <c r="H51" s="2">
        <v>50.001102000000003</v>
      </c>
      <c r="J51" s="1">
        <f t="shared" si="6"/>
        <v>0.11919034623557345</v>
      </c>
      <c r="K51" s="1">
        <f t="shared" si="1"/>
        <v>4.2991069818181238E-3</v>
      </c>
      <c r="L51" s="1">
        <f t="shared" si="2"/>
        <v>4.0122381162408516E-2</v>
      </c>
      <c r="M51" s="1">
        <f t="shared" si="3"/>
        <v>8.4308495018481366E-3</v>
      </c>
      <c r="N51" s="1">
        <f t="shared" si="4"/>
        <v>5.4847199041872852E-2</v>
      </c>
      <c r="O51" s="1">
        <f t="shared" si="5"/>
        <v>3.8570516459557114E-2</v>
      </c>
    </row>
    <row r="52" spans="1:15">
      <c r="A52" s="3">
        <v>40911</v>
      </c>
      <c r="B52" s="2">
        <v>6.9122880000000002</v>
      </c>
      <c r="C52" s="2">
        <v>24.339706</v>
      </c>
      <c r="D52" s="2">
        <v>23.532053000000001</v>
      </c>
      <c r="E52" s="2"/>
      <c r="F52" s="2">
        <v>48.322414000000002</v>
      </c>
      <c r="G52" s="2">
        <v>13.854526999999999</v>
      </c>
      <c r="H52" s="2">
        <v>48.144157</v>
      </c>
      <c r="J52" s="1">
        <f t="shared" si="6"/>
        <v>0.28237419314622558</v>
      </c>
      <c r="K52" s="1">
        <f t="shared" si="1"/>
        <v>2.2641808402903418E-3</v>
      </c>
      <c r="L52" s="1">
        <f t="shared" si="2"/>
        <v>-1.3163990329431385E-2</v>
      </c>
      <c r="M52" s="1">
        <f t="shared" si="3"/>
        <v>7.3083220908017665E-2</v>
      </c>
      <c r="N52" s="1">
        <f t="shared" si="4"/>
        <v>0.18853196921292548</v>
      </c>
      <c r="O52" s="1">
        <f t="shared" si="5"/>
        <v>0.10239509803977698</v>
      </c>
    </row>
    <row r="53" spans="1:15">
      <c r="A53" s="3">
        <v>40878</v>
      </c>
      <c r="B53" s="2">
        <v>5.3902270000000003</v>
      </c>
      <c r="C53" s="2">
        <v>24.284721000000001</v>
      </c>
      <c r="D53" s="2">
        <v>23.845960999999999</v>
      </c>
      <c r="E53" s="2"/>
      <c r="F53" s="2">
        <v>45.031376000000002</v>
      </c>
      <c r="G53" s="2">
        <v>11.656840000000001</v>
      </c>
      <c r="H53" s="2">
        <v>43.672325000000001</v>
      </c>
      <c r="J53" s="1">
        <f t="shared" si="6"/>
        <v>2.2058661800431256E-2</v>
      </c>
      <c r="K53" s="1">
        <f t="shared" si="1"/>
        <v>-7.5422629035337696E-4</v>
      </c>
      <c r="L53" s="1">
        <f t="shared" si="2"/>
        <v>4.3478365510948747E-2</v>
      </c>
      <c r="M53" s="1">
        <f t="shared" si="3"/>
        <v>-6.5473134750816953E-2</v>
      </c>
      <c r="N53" s="1">
        <f t="shared" si="4"/>
        <v>-8.1719210348032978E-2</v>
      </c>
      <c r="O53" s="1">
        <f t="shared" si="5"/>
        <v>4.3840521514828978E-2</v>
      </c>
    </row>
    <row r="54" spans="1:15">
      <c r="A54" s="3">
        <v>40848</v>
      </c>
      <c r="B54" s="2">
        <v>5.273892</v>
      </c>
      <c r="C54" s="2">
        <v>24.303051</v>
      </c>
      <c r="D54" s="2">
        <v>22.852377000000001</v>
      </c>
      <c r="E54" s="2"/>
      <c r="F54" s="2">
        <v>48.186283000000003</v>
      </c>
      <c r="G54" s="2">
        <v>12.6942</v>
      </c>
      <c r="H54" s="2">
        <v>41.838120000000004</v>
      </c>
      <c r="J54" s="1">
        <f t="shared" si="6"/>
        <v>-0.20194285648568622</v>
      </c>
      <c r="K54" s="1">
        <f t="shared" si="1"/>
        <v>6.7108948026810555E-3</v>
      </c>
      <c r="L54" s="1">
        <f t="shared" si="2"/>
        <v>-1.1259009262565844E-2</v>
      </c>
      <c r="M54" s="1">
        <f t="shared" si="3"/>
        <v>-8.7881544688424018E-3</v>
      </c>
      <c r="N54" s="1">
        <f t="shared" si="4"/>
        <v>3.8967544111432773E-2</v>
      </c>
      <c r="O54" s="1">
        <f t="shared" si="5"/>
        <v>-6.1217007352131203E-3</v>
      </c>
    </row>
    <row r="55" spans="1:15">
      <c r="A55" s="3">
        <v>40819</v>
      </c>
      <c r="B55" s="2">
        <v>6.6084139999999998</v>
      </c>
      <c r="C55" s="2">
        <v>24.141043</v>
      </c>
      <c r="D55" s="2">
        <v>23.112601999999999</v>
      </c>
      <c r="E55" s="2"/>
      <c r="F55" s="2">
        <v>48.613506000000001</v>
      </c>
      <c r="G55" s="2">
        <v>12.218090999999999</v>
      </c>
      <c r="H55" s="2">
        <v>42.095818000000001</v>
      </c>
      <c r="J55" s="1">
        <f t="shared" si="6"/>
        <v>0.11601298938823934</v>
      </c>
      <c r="K55" s="1">
        <f t="shared" si="1"/>
        <v>0.14973953142851526</v>
      </c>
      <c r="L55" s="1">
        <f t="shared" si="2"/>
        <v>4.3550293913034777E-2</v>
      </c>
      <c r="M55" s="1">
        <f t="shared" si="3"/>
        <v>7.1768309794675966E-2</v>
      </c>
      <c r="N55" s="1">
        <f t="shared" si="4"/>
        <v>9.1241897803608474E-2</v>
      </c>
      <c r="O55" s="1">
        <f t="shared" si="5"/>
        <v>0.12134065997586885</v>
      </c>
    </row>
    <row r="56" spans="1:15">
      <c r="A56" s="3">
        <v>40787</v>
      </c>
      <c r="B56" s="2">
        <v>5.921449</v>
      </c>
      <c r="C56" s="2">
        <v>20.996967000000001</v>
      </c>
      <c r="D56" s="2">
        <v>22.148047999999999</v>
      </c>
      <c r="E56" s="2"/>
      <c r="F56" s="2">
        <v>45.358223000000002</v>
      </c>
      <c r="G56" s="2">
        <v>11.196501</v>
      </c>
      <c r="H56" s="2">
        <v>37.540615000000003</v>
      </c>
      <c r="J56" s="1">
        <f t="shared" si="6"/>
        <v>-0.25091800179153778</v>
      </c>
      <c r="K56" s="1">
        <f t="shared" si="1"/>
        <v>-4.0399794286839374E-2</v>
      </c>
      <c r="L56" s="1">
        <f t="shared" si="2"/>
        <v>1.4045767453905178E-3</v>
      </c>
      <c r="M56" s="1">
        <f t="shared" si="3"/>
        <v>-0.10525474726717199</v>
      </c>
      <c r="N56" s="1">
        <f t="shared" si="4"/>
        <v>-6.4541102162897102E-2</v>
      </c>
      <c r="O56" s="1">
        <f t="shared" si="5"/>
        <v>-0.14099899768078095</v>
      </c>
    </row>
    <row r="57" spans="1:15">
      <c r="A57" s="3">
        <v>40756</v>
      </c>
      <c r="B57" s="2">
        <v>7.904941</v>
      </c>
      <c r="C57" s="2">
        <v>21.880953000000002</v>
      </c>
      <c r="D57" s="2">
        <v>22.116983000000001</v>
      </c>
      <c r="E57" s="2"/>
      <c r="F57" s="2">
        <v>50.694007999999997</v>
      </c>
      <c r="G57" s="2">
        <v>11.968992999999999</v>
      </c>
      <c r="H57" s="2">
        <v>43.702643999999999</v>
      </c>
      <c r="J57" s="1">
        <f t="shared" si="6"/>
        <v>-0.15756183680811908</v>
      </c>
      <c r="K57" s="1">
        <f t="shared" si="1"/>
        <v>-6.7152303306566519E-2</v>
      </c>
      <c r="L57" s="1">
        <f t="shared" si="2"/>
        <v>-2.6657553905860221E-2</v>
      </c>
      <c r="M57" s="1">
        <f t="shared" si="3"/>
        <v>-6.6836732594484083E-3</v>
      </c>
      <c r="N57" s="1">
        <f t="shared" si="4"/>
        <v>-0.24140710349871308</v>
      </c>
      <c r="O57" s="1">
        <f t="shared" si="5"/>
        <v>5.2888091247928593E-2</v>
      </c>
    </row>
    <row r="58" spans="1:15">
      <c r="A58" s="3">
        <v>40725</v>
      </c>
      <c r="B58" s="2">
        <v>9.3834079999999993</v>
      </c>
      <c r="C58" s="2">
        <v>23.456083</v>
      </c>
      <c r="D58" s="2">
        <v>22.722715000000001</v>
      </c>
      <c r="E58" s="2"/>
      <c r="F58" s="2">
        <v>51.035110000000003</v>
      </c>
      <c r="G58" s="2">
        <v>15.777887</v>
      </c>
      <c r="H58" s="2">
        <v>41.507396999999997</v>
      </c>
      <c r="J58" s="1">
        <f t="shared" si="6"/>
        <v>-0.11405111616869024</v>
      </c>
      <c r="K58" s="1">
        <f t="shared" si="1"/>
        <v>6.6070801099504806E-3</v>
      </c>
      <c r="L58" s="1">
        <f t="shared" si="2"/>
        <v>-5.5610890015712289E-2</v>
      </c>
      <c r="M58" s="1">
        <f t="shared" si="3"/>
        <v>3.1178456472558125E-4</v>
      </c>
      <c r="N58" s="1">
        <f t="shared" si="4"/>
        <v>-3.4722287649924244E-2</v>
      </c>
      <c r="O58" s="1">
        <f t="shared" si="5"/>
        <v>4.7372280698637859E-2</v>
      </c>
    </row>
    <row r="59" spans="1:15">
      <c r="A59" s="3">
        <v>40695</v>
      </c>
      <c r="B59" s="2">
        <v>10.591365</v>
      </c>
      <c r="C59" s="2">
        <v>23.302123999999999</v>
      </c>
      <c r="D59" s="2">
        <v>24.060755</v>
      </c>
      <c r="E59" s="2"/>
      <c r="F59" s="2">
        <v>51.019202999999997</v>
      </c>
      <c r="G59" s="2">
        <v>16.345438000000001</v>
      </c>
      <c r="H59" s="2">
        <v>39.630032</v>
      </c>
      <c r="J59" s="1">
        <f t="shared" si="6"/>
        <v>-6.6439520745905867E-2</v>
      </c>
      <c r="K59" s="1">
        <f t="shared" si="1"/>
        <v>-4.2070051677048914E-2</v>
      </c>
      <c r="L59" s="1">
        <f t="shared" si="2"/>
        <v>-4.7528797456979355E-3</v>
      </c>
      <c r="M59" s="1">
        <f t="shared" si="3"/>
        <v>-6.4103115889072582E-3</v>
      </c>
      <c r="N59" s="1">
        <f t="shared" si="4"/>
        <v>-1.3511065972764968E-2</v>
      </c>
      <c r="O59" s="1">
        <f t="shared" si="5"/>
        <v>-4.421390427530647E-3</v>
      </c>
    </row>
    <row r="60" spans="1:15">
      <c r="A60" s="3">
        <v>40665</v>
      </c>
      <c r="B60" s="2">
        <v>11.345129999999999</v>
      </c>
      <c r="C60" s="2">
        <v>24.325499000000001</v>
      </c>
      <c r="D60" s="2">
        <v>24.175659</v>
      </c>
      <c r="E60" s="2"/>
      <c r="F60" s="2">
        <v>51.348362000000002</v>
      </c>
      <c r="G60" s="2">
        <v>16.569306999999998</v>
      </c>
      <c r="H60" s="2">
        <v>39.80603</v>
      </c>
      <c r="J60" s="1">
        <f t="shared" si="6"/>
        <v>-4.3159626977377297E-2</v>
      </c>
      <c r="K60" s="1">
        <f t="shared" si="1"/>
        <v>-5.4846896303270221E-2</v>
      </c>
      <c r="L60" s="1">
        <f t="shared" si="2"/>
        <v>1.4138785776519613E-2</v>
      </c>
      <c r="M60" s="1">
        <f t="shared" si="3"/>
        <v>-2.5445619952890408E-2</v>
      </c>
      <c r="N60" s="1">
        <f t="shared" si="4"/>
        <v>-2.1232984941893296E-2</v>
      </c>
      <c r="O60" s="1">
        <f t="shared" si="5"/>
        <v>-6.3976651495274206E-2</v>
      </c>
    </row>
    <row r="61" spans="1:15">
      <c r="A61" s="3">
        <v>40634</v>
      </c>
      <c r="B61" s="2">
        <v>11.856868</v>
      </c>
      <c r="C61" s="2">
        <v>25.737099000000001</v>
      </c>
      <c r="D61" s="2">
        <v>23.838609999999999</v>
      </c>
      <c r="E61" s="2"/>
      <c r="F61" s="2">
        <v>52.689067999999999</v>
      </c>
      <c r="G61" s="2">
        <v>16.928754999999999</v>
      </c>
      <c r="H61" s="2">
        <v>42.526749000000002</v>
      </c>
      <c r="J61" s="1">
        <f t="shared" si="6"/>
        <v>-7.8769610355686526E-2</v>
      </c>
      <c r="K61" s="1">
        <f t="shared" si="1"/>
        <v>3.6647359115062672E-2</v>
      </c>
      <c r="L61" s="1">
        <f t="shared" si="2"/>
        <v>3.1103421983697421E-2</v>
      </c>
      <c r="M61" s="1">
        <f t="shared" si="3"/>
        <v>2.1258880738616037E-2</v>
      </c>
      <c r="N61" s="1">
        <f t="shared" si="4"/>
        <v>-2.6385120782271065E-2</v>
      </c>
      <c r="O61" s="1">
        <f t="shared" si="5"/>
        <v>8.3925243049247422E-2</v>
      </c>
    </row>
    <row r="62" spans="1:15">
      <c r="A62" s="3">
        <v>40603</v>
      </c>
      <c r="B62" s="2">
        <v>12.870687</v>
      </c>
      <c r="C62" s="2">
        <v>24.827245999999999</v>
      </c>
      <c r="D62" s="2">
        <v>23.119513999999999</v>
      </c>
      <c r="E62" s="2"/>
      <c r="F62" s="2">
        <v>51.592274000000003</v>
      </c>
      <c r="G62" s="2">
        <v>17.387526999999999</v>
      </c>
      <c r="H62" s="2">
        <v>39.234023999999998</v>
      </c>
      <c r="J62" s="1">
        <f t="shared" si="6"/>
        <v>-6.6509768413943293E-2</v>
      </c>
      <c r="K62" s="1">
        <f t="shared" si="1"/>
        <v>-6.7343503033911567E-2</v>
      </c>
      <c r="L62" s="1">
        <f t="shared" si="2"/>
        <v>7.8576560648417226E-2</v>
      </c>
      <c r="M62" s="1">
        <f t="shared" si="3"/>
        <v>1.8016680333351021E-2</v>
      </c>
      <c r="N62" s="1">
        <f t="shared" si="4"/>
        <v>-2.0789803952708685E-2</v>
      </c>
      <c r="O62" s="1">
        <f t="shared" si="5"/>
        <v>0.14992553068764058</v>
      </c>
    </row>
    <row r="63" spans="1:15">
      <c r="A63" s="3">
        <v>40575</v>
      </c>
      <c r="B63" s="2">
        <v>13.787704</v>
      </c>
      <c r="C63" s="2">
        <v>26.619924999999999</v>
      </c>
      <c r="D63" s="2">
        <v>21.435209</v>
      </c>
      <c r="E63" s="2"/>
      <c r="F63" s="2">
        <v>50.679203000000001</v>
      </c>
      <c r="G63" s="2">
        <v>17.756685000000001</v>
      </c>
      <c r="H63" s="2">
        <v>34.118752000000001</v>
      </c>
      <c r="J63" s="1">
        <f t="shared" si="6"/>
        <v>4.0786606386104207E-2</v>
      </c>
      <c r="K63" s="1">
        <f t="shared" si="1"/>
        <v>-1.1628582638349538E-2</v>
      </c>
      <c r="L63" s="1">
        <f t="shared" si="2"/>
        <v>3.1249861683487534E-2</v>
      </c>
      <c r="M63" s="1">
        <f t="shared" si="3"/>
        <v>0.10604753220175556</v>
      </c>
      <c r="N63" s="1">
        <f t="shared" si="4"/>
        <v>-1.8013416463103282E-2</v>
      </c>
      <c r="O63" s="1">
        <f t="shared" si="5"/>
        <v>-0.10807897993336968</v>
      </c>
    </row>
    <row r="64" spans="1:15">
      <c r="A64" s="3">
        <v>40546</v>
      </c>
      <c r="B64" s="2">
        <v>13.247388000000001</v>
      </c>
      <c r="C64" s="2">
        <v>26.933119000000001</v>
      </c>
      <c r="D64" s="2">
        <v>20.78566</v>
      </c>
      <c r="E64" s="2"/>
      <c r="F64" s="2">
        <v>45.820095000000002</v>
      </c>
      <c r="G64" s="2">
        <v>18.082411</v>
      </c>
      <c r="H64" s="2">
        <v>38.253109000000002</v>
      </c>
      <c r="J64" s="1">
        <f t="shared" si="6"/>
        <v>2.9235348004913675E-2</v>
      </c>
      <c r="K64" s="1">
        <f t="shared" si="1"/>
        <v>4.9965064343553633E-2</v>
      </c>
      <c r="L64" s="1">
        <f t="shared" si="2"/>
        <v>-4.9677931744215975E-2</v>
      </c>
      <c r="M64" s="1">
        <f t="shared" si="3"/>
        <v>1.4372512943959803E-2</v>
      </c>
      <c r="N64" s="1">
        <f t="shared" si="4"/>
        <v>-4.7081845387721644E-2</v>
      </c>
      <c r="O64" s="1">
        <f t="shared" si="5"/>
        <v>-4.4105008662578382E-2</v>
      </c>
    </row>
    <row r="65" spans="1:15">
      <c r="A65" s="3">
        <v>40513</v>
      </c>
      <c r="B65" s="2">
        <v>12.871097000000001</v>
      </c>
      <c r="C65" s="2">
        <v>25.651443</v>
      </c>
      <c r="D65" s="2">
        <v>21.872226999999999</v>
      </c>
      <c r="E65" s="2"/>
      <c r="F65" s="2">
        <v>45.170876</v>
      </c>
      <c r="G65" s="2">
        <v>18.975828</v>
      </c>
      <c r="H65" s="2">
        <v>40.018107999999998</v>
      </c>
      <c r="J65" s="1">
        <f t="shared" si="6"/>
        <v>0.21937846935476135</v>
      </c>
      <c r="K65" s="1">
        <f t="shared" si="1"/>
        <v>-9.68859991010107E-3</v>
      </c>
      <c r="L65" s="1">
        <f t="shared" si="2"/>
        <v>5.7214724404401895E-2</v>
      </c>
      <c r="M65" s="1">
        <f t="shared" si="3"/>
        <v>-2.0085089327263161E-2</v>
      </c>
      <c r="N65" s="1">
        <f t="shared" si="4"/>
        <v>-4.6602450418707919E-2</v>
      </c>
      <c r="O65" s="1">
        <f t="shared" si="5"/>
        <v>7.1927886753634152E-2</v>
      </c>
    </row>
    <row r="66" spans="1:15">
      <c r="A66" s="3">
        <v>40483</v>
      </c>
      <c r="B66" s="2">
        <v>10.555457000000001</v>
      </c>
      <c r="C66" s="2">
        <v>25.902401000000001</v>
      </c>
      <c r="D66" s="2">
        <v>20.688538000000001</v>
      </c>
      <c r="E66" s="2"/>
      <c r="F66" s="2">
        <v>46.096733</v>
      </c>
      <c r="G66" s="2">
        <v>19.903373999999999</v>
      </c>
      <c r="H66" s="2">
        <v>37.332836</v>
      </c>
      <c r="J66" s="1">
        <f t="shared" si="6"/>
        <v>-4.3668092993656704E-2</v>
      </c>
      <c r="K66" s="1">
        <f t="shared" si="1"/>
        <v>2.394342885128431E-2</v>
      </c>
      <c r="L66" s="1">
        <f t="shared" si="2"/>
        <v>-2.5596042726653057E-2</v>
      </c>
      <c r="M66" s="1">
        <f t="shared" si="3"/>
        <v>-8.4387839853191648E-3</v>
      </c>
      <c r="N66" s="1">
        <f t="shared" si="4"/>
        <v>-2.4479024095449664E-2</v>
      </c>
      <c r="O66" s="1">
        <f t="shared" si="5"/>
        <v>-0.12506034527469223</v>
      </c>
    </row>
    <row r="67" spans="1:15">
      <c r="A67" s="3">
        <v>40452</v>
      </c>
      <c r="B67" s="2">
        <v>11.037440999999999</v>
      </c>
      <c r="C67" s="2">
        <v>25.296710999999998</v>
      </c>
      <c r="D67" s="2">
        <v>21.231992999999999</v>
      </c>
      <c r="E67" s="2"/>
      <c r="F67" s="2">
        <v>46.489044</v>
      </c>
      <c r="G67" s="2">
        <v>20.402815</v>
      </c>
      <c r="H67" s="2">
        <v>42.669041</v>
      </c>
      <c r="J67" s="1">
        <f t="shared" si="6"/>
        <v>-0.12595431846601735</v>
      </c>
      <c r="K67" s="1">
        <f t="shared" si="1"/>
        <v>-6.3077907015762547E-2</v>
      </c>
      <c r="L67" s="1">
        <f t="shared" si="2"/>
        <v>1.1675054172901378E-2</v>
      </c>
      <c r="M67" s="1">
        <f t="shared" si="3"/>
        <v>3.7806883450952622E-2</v>
      </c>
      <c r="N67" s="1">
        <f t="shared" si="4"/>
        <v>0.10574959777133319</v>
      </c>
      <c r="O67" s="1">
        <f t="shared" si="5"/>
        <v>3.792180081995955E-2</v>
      </c>
    </row>
    <row r="68" spans="1:15">
      <c r="A68" s="3">
        <v>40422</v>
      </c>
      <c r="B68" s="2">
        <v>12.627991</v>
      </c>
      <c r="C68" s="2">
        <v>26.999801999999999</v>
      </c>
      <c r="D68" s="2">
        <v>20.986968999999998</v>
      </c>
      <c r="E68" s="2"/>
      <c r="F68" s="2">
        <v>44.795467000000002</v>
      </c>
      <c r="G68" s="2">
        <v>18.451568999999999</v>
      </c>
      <c r="H68" s="2">
        <v>41.110073</v>
      </c>
      <c r="J68" s="1">
        <f t="shared" si="6"/>
        <v>5.2208948781851561E-2</v>
      </c>
      <c r="K68" s="1">
        <f t="shared" si="1"/>
        <v>6.6197194222274547E-2</v>
      </c>
      <c r="L68" s="1">
        <f t="shared" si="2"/>
        <v>5.8083564676543631E-2</v>
      </c>
      <c r="M68" s="1">
        <f t="shared" si="3"/>
        <v>4.5816706744799651E-2</v>
      </c>
      <c r="N68" s="1">
        <f t="shared" si="4"/>
        <v>3.353632613280233E-2</v>
      </c>
      <c r="O68" s="1">
        <f t="shared" si="5"/>
        <v>0.11016326878366045</v>
      </c>
    </row>
    <row r="69" spans="1:15">
      <c r="A69" s="3">
        <v>40392</v>
      </c>
      <c r="B69" s="2">
        <v>12.00141</v>
      </c>
      <c r="C69" s="2">
        <v>25.323460000000001</v>
      </c>
      <c r="D69" s="2">
        <v>19.834887999999999</v>
      </c>
      <c r="E69" s="2"/>
      <c r="F69" s="2">
        <v>42.832999999999998</v>
      </c>
      <c r="G69" s="2">
        <v>17.85285</v>
      </c>
      <c r="H69" s="2">
        <v>37.030655000000003</v>
      </c>
      <c r="J69" s="1">
        <f t="shared" si="6"/>
        <v>-0.11253560347661784</v>
      </c>
      <c r="K69" s="1">
        <f t="shared" si="1"/>
        <v>4.386804309811021E-2</v>
      </c>
      <c r="L69" s="1">
        <f t="shared" si="2"/>
        <v>4.2020098309254461E-2</v>
      </c>
      <c r="M69" s="1">
        <f t="shared" si="3"/>
        <v>-9.5643668276869875E-2</v>
      </c>
      <c r="N69" s="1">
        <f t="shared" si="4"/>
        <v>-0.14321876405544809</v>
      </c>
      <c r="O69" s="1">
        <f t="shared" si="5"/>
        <v>3.7140803223476349E-2</v>
      </c>
    </row>
    <row r="70" spans="1:15">
      <c r="A70" s="3">
        <v>40360</v>
      </c>
      <c r="B70" s="2">
        <v>13.523258</v>
      </c>
      <c r="C70" s="2">
        <v>24.259253999999999</v>
      </c>
      <c r="D70" s="2">
        <v>19.035034</v>
      </c>
      <c r="E70" s="2"/>
      <c r="F70" s="2">
        <v>47.362968000000002</v>
      </c>
      <c r="G70" s="2">
        <v>20.837116000000002</v>
      </c>
      <c r="H70" s="2">
        <v>35.704559000000003</v>
      </c>
      <c r="J70" s="1">
        <f t="shared" ref="J70:J111" si="7">B70/B71-1</f>
        <v>-2.2964484356459258E-2</v>
      </c>
      <c r="K70" s="1">
        <f t="shared" ref="K70:K111" si="8">C70/C71-1</f>
        <v>0.105497105294865</v>
      </c>
      <c r="L70" s="1">
        <f t="shared" ref="L70:L111" si="9">D70/D71-1</f>
        <v>9.1117772640237904E-2</v>
      </c>
      <c r="M70" s="1">
        <f t="shared" ref="M70:O85" si="10">F70/F71-1</f>
        <v>0.13758718323178609</v>
      </c>
      <c r="N70" s="1">
        <f t="shared" si="10"/>
        <v>3.0214886885635783E-2</v>
      </c>
      <c r="O70" s="1">
        <f t="shared" si="10"/>
        <v>5.3560887984719363E-2</v>
      </c>
    </row>
    <row r="71" spans="1:15">
      <c r="A71" s="3">
        <v>40330</v>
      </c>
      <c r="B71" s="2">
        <v>13.841112000000001</v>
      </c>
      <c r="C71" s="2">
        <v>21.944203999999999</v>
      </c>
      <c r="D71" s="2">
        <v>17.445443999999998</v>
      </c>
      <c r="E71" s="2"/>
      <c r="F71" s="2">
        <v>41.634582999999999</v>
      </c>
      <c r="G71" s="2">
        <v>20.225989999999999</v>
      </c>
      <c r="H71" s="2">
        <v>33.889412</v>
      </c>
      <c r="J71" s="1">
        <f t="shared" si="7"/>
        <v>-8.6447708943446777E-2</v>
      </c>
      <c r="K71" s="1">
        <f t="shared" si="8"/>
        <v>-2.0585849712652426E-2</v>
      </c>
      <c r="L71" s="1">
        <f t="shared" si="9"/>
        <v>-4.526791356807891E-3</v>
      </c>
      <c r="M71" s="1">
        <f t="shared" si="10"/>
        <v>-7.7341537168162167E-2</v>
      </c>
      <c r="N71" s="1">
        <f t="shared" si="10"/>
        <v>-3.8200706861573064E-3</v>
      </c>
      <c r="O71" s="1">
        <f t="shared" si="10"/>
        <v>-1.0483249065278755E-2</v>
      </c>
    </row>
    <row r="72" spans="1:15">
      <c r="A72" s="3">
        <v>40301</v>
      </c>
      <c r="B72" s="2">
        <v>15.150869999999999</v>
      </c>
      <c r="C72" s="2">
        <v>22.405439000000001</v>
      </c>
      <c r="D72" s="2">
        <v>17.524775000000002</v>
      </c>
      <c r="E72" s="2"/>
      <c r="F72" s="2">
        <v>45.124588000000003</v>
      </c>
      <c r="G72" s="2">
        <v>20.303550999999999</v>
      </c>
      <c r="H72" s="2">
        <v>34.248446999999999</v>
      </c>
      <c r="J72" s="1">
        <f t="shared" si="7"/>
        <v>-0.11721823763178707</v>
      </c>
      <c r="K72" s="1">
        <f t="shared" si="8"/>
        <v>-5.8485262105759661E-2</v>
      </c>
      <c r="L72" s="1">
        <f t="shared" si="9"/>
        <v>-6.7536399004408665E-2</v>
      </c>
      <c r="M72" s="1">
        <f t="shared" si="10"/>
        <v>-5.0975919027537619E-2</v>
      </c>
      <c r="N72" s="1">
        <f t="shared" si="10"/>
        <v>-3.1661330368605078E-2</v>
      </c>
      <c r="O72" s="1">
        <f t="shared" si="10"/>
        <v>-8.4103980012076529E-2</v>
      </c>
    </row>
    <row r="73" spans="1:15">
      <c r="A73" s="3">
        <v>40269</v>
      </c>
      <c r="B73" s="2">
        <v>17.162645000000001</v>
      </c>
      <c r="C73" s="2">
        <v>23.797225999999998</v>
      </c>
      <c r="D73" s="2">
        <v>18.794058</v>
      </c>
      <c r="E73" s="2"/>
      <c r="F73" s="2">
        <v>47.548411999999999</v>
      </c>
      <c r="G73" s="2">
        <v>20.967407000000001</v>
      </c>
      <c r="H73" s="2">
        <v>37.393379000000003</v>
      </c>
      <c r="J73" s="1">
        <f t="shared" si="7"/>
        <v>-1.1204234969177662E-3</v>
      </c>
      <c r="K73" s="1">
        <f t="shared" si="8"/>
        <v>-6.4493732851557017E-2</v>
      </c>
      <c r="L73" s="1">
        <f t="shared" si="9"/>
        <v>2.4874478621121021E-2</v>
      </c>
      <c r="M73" s="1">
        <f t="shared" si="10"/>
        <v>3.2528469150395756E-2</v>
      </c>
      <c r="N73" s="1">
        <f t="shared" si="10"/>
        <v>-3.995112256962996E-2</v>
      </c>
      <c r="O73" s="1">
        <f t="shared" si="10"/>
        <v>5.5555627694825249E-2</v>
      </c>
    </row>
    <row r="74" spans="1:15">
      <c r="A74" s="3">
        <v>40238</v>
      </c>
      <c r="B74" s="2">
        <v>17.181895999999998</v>
      </c>
      <c r="C74" s="2">
        <v>25.437805000000001</v>
      </c>
      <c r="D74" s="2">
        <v>18.337911999999999</v>
      </c>
      <c r="E74" s="2"/>
      <c r="F74" s="2">
        <v>46.050460999999999</v>
      </c>
      <c r="G74" s="2">
        <v>21.839936999999999</v>
      </c>
      <c r="H74" s="2">
        <v>35.425303999999997</v>
      </c>
      <c r="J74" s="1">
        <f t="shared" si="7"/>
        <v>7.2079935642368476E-2</v>
      </c>
      <c r="K74" s="1">
        <f t="shared" si="8"/>
        <v>2.0523642807086739E-2</v>
      </c>
      <c r="L74" s="1">
        <f t="shared" si="9"/>
        <v>4.1515597052050213E-2</v>
      </c>
      <c r="M74" s="1">
        <f t="shared" si="10"/>
        <v>0.14162121878013312</v>
      </c>
      <c r="N74" s="1">
        <f t="shared" si="10"/>
        <v>8.3960314033738159E-2</v>
      </c>
      <c r="O74" s="1">
        <f t="shared" si="10"/>
        <v>-1.603536375886172E-3</v>
      </c>
    </row>
    <row r="75" spans="1:15">
      <c r="A75" s="3">
        <v>40210</v>
      </c>
      <c r="B75" s="2">
        <v>16.026693000000002</v>
      </c>
      <c r="C75" s="2">
        <v>24.926227999999998</v>
      </c>
      <c r="D75" s="2">
        <v>17.606949</v>
      </c>
      <c r="E75" s="2"/>
      <c r="F75" s="2">
        <v>40.337775999999998</v>
      </c>
      <c r="G75" s="2">
        <v>20.148281000000001</v>
      </c>
      <c r="H75" s="2">
        <v>35.482201000000003</v>
      </c>
      <c r="J75" s="1">
        <f t="shared" si="7"/>
        <v>9.749664348733833E-2</v>
      </c>
      <c r="K75" s="1">
        <f t="shared" si="8"/>
        <v>6.6945578397267669E-2</v>
      </c>
      <c r="L75" s="1">
        <f t="shared" si="9"/>
        <v>-2.1687734955786908E-2</v>
      </c>
      <c r="M75" s="1">
        <f t="shared" si="10"/>
        <v>9.156234238921801E-2</v>
      </c>
      <c r="N75" s="1">
        <f t="shared" si="10"/>
        <v>6.3597874866290205E-3</v>
      </c>
      <c r="O75" s="1">
        <f t="shared" si="10"/>
        <v>5.8960334859821106E-3</v>
      </c>
    </row>
    <row r="76" spans="1:15">
      <c r="A76" s="3">
        <v>40182</v>
      </c>
      <c r="B76" s="2">
        <v>14.602954</v>
      </c>
      <c r="C76" s="2">
        <v>23.36223</v>
      </c>
      <c r="D76" s="2">
        <v>17.997268999999999</v>
      </c>
      <c r="E76" s="2"/>
      <c r="F76" s="2">
        <v>36.954166000000001</v>
      </c>
      <c r="G76" s="2">
        <v>20.020952000000001</v>
      </c>
      <c r="H76" s="2">
        <v>35.274222999999999</v>
      </c>
      <c r="J76" s="1">
        <f t="shared" si="7"/>
        <v>7.9681016400603433E-3</v>
      </c>
      <c r="K76" s="1">
        <f t="shared" si="8"/>
        <v>4.63653248999083E-2</v>
      </c>
      <c r="L76" s="1">
        <f t="shared" si="9"/>
        <v>-8.1693652642204961E-2</v>
      </c>
      <c r="M76" s="1">
        <f t="shared" si="10"/>
        <v>-7.027664592422278E-2</v>
      </c>
      <c r="N76" s="1">
        <f t="shared" si="10"/>
        <v>-9.9659330348379704E-2</v>
      </c>
      <c r="O76" s="1">
        <f t="shared" si="10"/>
        <v>-1.2352155800644415E-2</v>
      </c>
    </row>
    <row r="77" spans="1:15">
      <c r="A77" s="3">
        <v>40148</v>
      </c>
      <c r="B77" s="2">
        <v>14.487515999999999</v>
      </c>
      <c r="C77" s="2">
        <v>22.327030000000001</v>
      </c>
      <c r="D77" s="2">
        <v>19.598327999999999</v>
      </c>
      <c r="E77" s="2"/>
      <c r="F77" s="2">
        <v>39.747486000000002</v>
      </c>
      <c r="G77" s="2">
        <v>22.237085</v>
      </c>
      <c r="H77" s="2">
        <v>35.715384999999998</v>
      </c>
      <c r="J77" s="1">
        <f t="shared" si="7"/>
        <v>-4.9244268975472072E-2</v>
      </c>
      <c r="K77" s="1">
        <f t="shared" si="8"/>
        <v>-1.7753746131368375E-2</v>
      </c>
      <c r="L77" s="1">
        <f t="shared" si="9"/>
        <v>4.046026244132972E-2</v>
      </c>
      <c r="M77" s="1">
        <f t="shared" si="10"/>
        <v>3.7935128946723795E-2</v>
      </c>
      <c r="N77" s="1">
        <f t="shared" si="10"/>
        <v>-3.0531281388429754E-2</v>
      </c>
      <c r="O77" s="1">
        <f t="shared" si="10"/>
        <v>2.5886854761034694E-2</v>
      </c>
    </row>
    <row r="78" spans="1:15">
      <c r="A78" s="3">
        <v>40119</v>
      </c>
      <c r="B78" s="2">
        <v>15.237895</v>
      </c>
      <c r="C78" s="2">
        <v>22.730582999999999</v>
      </c>
      <c r="D78" s="2">
        <v>18.836210000000001</v>
      </c>
      <c r="E78" s="2"/>
      <c r="F78" s="2">
        <v>38.294769000000002</v>
      </c>
      <c r="G78" s="2">
        <v>22.937393</v>
      </c>
      <c r="H78" s="2">
        <v>34.814155999999997</v>
      </c>
      <c r="J78" s="1">
        <f t="shared" si="7"/>
        <v>8.7105673563559582E-2</v>
      </c>
      <c r="K78" s="1">
        <f t="shared" si="8"/>
        <v>9.8908115221987281E-3</v>
      </c>
      <c r="L78" s="1">
        <f t="shared" si="9"/>
        <v>4.9474165594880715E-2</v>
      </c>
      <c r="M78" s="1">
        <f t="shared" si="10"/>
        <v>0.11806430267606571</v>
      </c>
      <c r="N78" s="1">
        <f t="shared" si="10"/>
        <v>0.10275466636269348</v>
      </c>
      <c r="O78" s="1">
        <f t="shared" si="10"/>
        <v>3.6397902612018251E-2</v>
      </c>
    </row>
    <row r="79" spans="1:15">
      <c r="A79" s="3">
        <v>40087</v>
      </c>
      <c r="B79" s="2">
        <v>14.01694</v>
      </c>
      <c r="C79" s="2">
        <v>22.507961000000002</v>
      </c>
      <c r="D79" s="2">
        <v>17.948236000000001</v>
      </c>
      <c r="E79" s="2"/>
      <c r="F79" s="2">
        <v>34.250954</v>
      </c>
      <c r="G79" s="2">
        <v>20.800087000000001</v>
      </c>
      <c r="H79" s="2">
        <v>33.591495999999999</v>
      </c>
      <c r="J79" s="1">
        <f t="shared" si="7"/>
        <v>-0.13829790700229239</v>
      </c>
      <c r="K79" s="1">
        <f t="shared" si="8"/>
        <v>-2.5311755276784531E-2</v>
      </c>
      <c r="L79" s="1">
        <f t="shared" si="9"/>
        <v>-3.5039103843330421E-2</v>
      </c>
      <c r="M79" s="1">
        <f>F79/F80-1</f>
        <v>-8.432062653502348E-2</v>
      </c>
      <c r="N79" s="1">
        <f t="shared" si="10"/>
        <v>4.4133480261040248E-2</v>
      </c>
      <c r="O79" s="1">
        <f t="shared" si="10"/>
        <v>3.6964870157961682E-2</v>
      </c>
    </row>
    <row r="80" spans="1:15">
      <c r="A80" s="3">
        <v>40057</v>
      </c>
      <c r="B80" s="2">
        <v>16.266573000000001</v>
      </c>
      <c r="C80" s="2">
        <v>23.092472000000001</v>
      </c>
      <c r="D80" s="2">
        <v>18.599962000000001</v>
      </c>
      <c r="E80" s="2"/>
      <c r="F80" s="2">
        <v>37.404964</v>
      </c>
      <c r="G80" s="2">
        <v>19.920908000000001</v>
      </c>
      <c r="H80" s="2">
        <v>32.394053999999997</v>
      </c>
      <c r="J80" s="1">
        <f t="shared" si="7"/>
        <v>-3.7505092327559608E-2</v>
      </c>
      <c r="K80" s="1">
        <f t="shared" si="8"/>
        <v>4.2125994663477995E-2</v>
      </c>
      <c r="L80" s="1">
        <f t="shared" si="9"/>
        <v>3.6852315081332021E-2</v>
      </c>
      <c r="M80" s="1">
        <f t="shared" ref="M80:O111" si="11">F80/F81-1</f>
        <v>5.0186556043727792E-2</v>
      </c>
      <c r="N80" s="1">
        <f t="shared" si="10"/>
        <v>3.7089513873433511E-2</v>
      </c>
      <c r="O80" s="1">
        <f t="shared" si="10"/>
        <v>-9.7176413030175546E-4</v>
      </c>
    </row>
    <row r="81" spans="1:15">
      <c r="A81" s="3">
        <v>40028</v>
      </c>
      <c r="B81" s="2">
        <v>16.900424999999998</v>
      </c>
      <c r="C81" s="2">
        <v>22.159002000000001</v>
      </c>
      <c r="D81" s="2">
        <v>17.938873000000001</v>
      </c>
      <c r="E81" s="2"/>
      <c r="F81" s="2">
        <v>35.617446999999999</v>
      </c>
      <c r="G81" s="2">
        <v>19.208475</v>
      </c>
      <c r="H81" s="2">
        <v>32.425564000000001</v>
      </c>
      <c r="J81" s="1">
        <f t="shared" si="7"/>
        <v>0.18931714645375664</v>
      </c>
      <c r="K81" s="1">
        <f t="shared" si="8"/>
        <v>2.7693935066575248E-2</v>
      </c>
      <c r="L81" s="1">
        <f t="shared" si="9"/>
        <v>-6.8624359374954702E-3</v>
      </c>
      <c r="M81" s="1">
        <f t="shared" si="11"/>
        <v>-2.5132473930483235E-2</v>
      </c>
      <c r="N81" s="1">
        <f t="shared" si="10"/>
        <v>-4.8077111776414272E-2</v>
      </c>
      <c r="O81" s="1">
        <f t="shared" si="10"/>
        <v>7.4158497730334449E-3</v>
      </c>
    </row>
    <row r="82" spans="1:15">
      <c r="A82" s="3">
        <v>39995</v>
      </c>
      <c r="B82" s="2">
        <v>14.210191999999999</v>
      </c>
      <c r="C82" s="2">
        <v>21.561869000000002</v>
      </c>
      <c r="D82" s="2">
        <v>18.062828</v>
      </c>
      <c r="E82" s="2"/>
      <c r="F82" s="2">
        <v>36.535679000000002</v>
      </c>
      <c r="G82" s="2">
        <v>20.178604</v>
      </c>
      <c r="H82" s="2">
        <v>32.186870999999996</v>
      </c>
      <c r="J82" s="1">
        <f t="shared" si="7"/>
        <v>0.12045448363003408</v>
      </c>
      <c r="K82" s="1">
        <f t="shared" si="8"/>
        <v>0.11324982377223614</v>
      </c>
      <c r="L82" s="1">
        <f t="shared" si="9"/>
        <v>7.4057642653225342E-2</v>
      </c>
      <c r="M82" s="1">
        <f t="shared" si="11"/>
        <v>0.18884931157028428</v>
      </c>
      <c r="N82" s="1">
        <f t="shared" si="10"/>
        <v>0.20057748321202284</v>
      </c>
      <c r="O82" s="1">
        <f t="shared" si="10"/>
        <v>5.9332256959418128E-2</v>
      </c>
    </row>
    <row r="83" spans="1:15">
      <c r="A83" s="3">
        <v>39965</v>
      </c>
      <c r="B83" s="2">
        <v>12.682525</v>
      </c>
      <c r="C83" s="2">
        <v>19.368400999999999</v>
      </c>
      <c r="D83" s="2">
        <v>16.817373</v>
      </c>
      <c r="E83" s="2"/>
      <c r="F83" s="2">
        <v>30.731967999999998</v>
      </c>
      <c r="G83" s="2">
        <v>16.807414999999999</v>
      </c>
      <c r="H83" s="2">
        <v>30.384112999999999</v>
      </c>
      <c r="J83" s="1">
        <f t="shared" si="7"/>
        <v>0.17227852598871451</v>
      </c>
      <c r="K83" s="1">
        <f t="shared" si="8"/>
        <v>-3.2481532084327247E-2</v>
      </c>
      <c r="L83" s="1">
        <f t="shared" si="9"/>
        <v>2.0169187373186848E-3</v>
      </c>
      <c r="M83" s="1">
        <f t="shared" si="11"/>
        <v>5.138443204295462E-2</v>
      </c>
      <c r="N83" s="1">
        <f t="shared" si="10"/>
        <v>0</v>
      </c>
      <c r="O83" s="1">
        <f t="shared" si="10"/>
        <v>4.8945136375651899E-2</v>
      </c>
    </row>
    <row r="84" spans="1:15">
      <c r="A84" s="3">
        <v>39934</v>
      </c>
      <c r="B84" s="2">
        <v>10.818695999999999</v>
      </c>
      <c r="C84" s="2">
        <v>20.018636999999998</v>
      </c>
      <c r="D84" s="2">
        <v>16.783522000000001</v>
      </c>
      <c r="E84" s="2"/>
      <c r="F84" s="2">
        <v>29.230001000000001</v>
      </c>
      <c r="G84" s="2">
        <v>16.807414999999999</v>
      </c>
      <c r="H84" s="2">
        <v>28.966351</v>
      </c>
      <c r="J84" s="1">
        <f t="shared" si="7"/>
        <v>0.26203802178642843</v>
      </c>
      <c r="K84" s="1">
        <f t="shared" si="8"/>
        <v>-1.4762975795576505E-2</v>
      </c>
      <c r="L84" s="1">
        <f t="shared" si="9"/>
        <v>-3.2396555754807266E-2</v>
      </c>
      <c r="M84" s="1">
        <f t="shared" si="11"/>
        <v>0.21448053806430356</v>
      </c>
      <c r="N84" s="1">
        <f t="shared" si="10"/>
        <v>4.7025529174953951E-2</v>
      </c>
      <c r="O84" s="1">
        <f t="shared" si="10"/>
        <v>3.3355214779276388E-2</v>
      </c>
    </row>
    <row r="85" spans="1:15">
      <c r="A85" s="3">
        <v>39904</v>
      </c>
      <c r="B85" s="2">
        <v>8.5724009999999993</v>
      </c>
      <c r="C85" s="2">
        <v>20.3186</v>
      </c>
      <c r="D85" s="2">
        <v>17.345455000000001</v>
      </c>
      <c r="E85" s="2"/>
      <c r="F85" s="2">
        <v>24.067903999999999</v>
      </c>
      <c r="G85" s="2">
        <v>16.052536</v>
      </c>
      <c r="H85" s="2">
        <v>28.031358999999998</v>
      </c>
      <c r="J85" s="1">
        <f t="shared" si="7"/>
        <v>0.30938421954224093</v>
      </c>
      <c r="K85" s="1">
        <f t="shared" si="8"/>
        <v>4.9866406662150586E-2</v>
      </c>
      <c r="L85" s="1">
        <f t="shared" si="9"/>
        <v>3.2588458422483146E-2</v>
      </c>
      <c r="M85" s="1">
        <f t="shared" si="11"/>
        <v>0.28678917552990701</v>
      </c>
      <c r="N85" s="1">
        <f t="shared" si="10"/>
        <v>8.5699858380823279E-2</v>
      </c>
      <c r="O85" s="1">
        <f t="shared" si="10"/>
        <v>3.9428895812557929E-2</v>
      </c>
    </row>
    <row r="86" spans="1:15">
      <c r="A86" s="3">
        <v>39874</v>
      </c>
      <c r="B86" s="2">
        <v>6.5468950000000001</v>
      </c>
      <c r="C86" s="2">
        <v>19.35351</v>
      </c>
      <c r="D86" s="2">
        <v>16.798033</v>
      </c>
      <c r="E86" s="2"/>
      <c r="F86" s="2">
        <v>18.703844</v>
      </c>
      <c r="G86" s="2">
        <v>14.785427</v>
      </c>
      <c r="H86" s="2">
        <v>26.968039000000001</v>
      </c>
      <c r="J86" s="1">
        <f t="shared" si="7"/>
        <v>0.73132554175861797</v>
      </c>
      <c r="K86" s="1">
        <f t="shared" si="8"/>
        <v>3.0748000924575747E-2</v>
      </c>
      <c r="L86" s="1">
        <f t="shared" si="9"/>
        <v>6.0159951428890635E-2</v>
      </c>
      <c r="M86" s="1">
        <f t="shared" si="11"/>
        <v>0.17984638529307695</v>
      </c>
      <c r="N86" s="1">
        <f t="shared" si="11"/>
        <v>0.18393853786812331</v>
      </c>
      <c r="O86" s="1">
        <f t="shared" si="11"/>
        <v>5.1835836620738096E-2</v>
      </c>
    </row>
    <row r="87" spans="1:15">
      <c r="A87" s="3">
        <v>39846</v>
      </c>
      <c r="B87" s="2">
        <v>3.7814350000000001</v>
      </c>
      <c r="C87" s="2">
        <v>18.77618</v>
      </c>
      <c r="D87" s="2">
        <v>15.844810000000001</v>
      </c>
      <c r="E87" s="2"/>
      <c r="F87" s="2">
        <v>15.852779</v>
      </c>
      <c r="G87" s="2">
        <v>12.488340000000001</v>
      </c>
      <c r="H87" s="2">
        <v>25.639019000000001</v>
      </c>
      <c r="J87" s="1">
        <f t="shared" si="7"/>
        <v>-0.39969599314198623</v>
      </c>
      <c r="K87" s="1">
        <f t="shared" si="8"/>
        <v>-7.6274956005382144E-3</v>
      </c>
      <c r="L87" s="1">
        <f t="shared" si="9"/>
        <v>-3.4524819346733793E-2</v>
      </c>
      <c r="M87" s="1">
        <f t="shared" si="11"/>
        <v>-0.15328346646618229</v>
      </c>
      <c r="N87" s="1">
        <f t="shared" si="11"/>
        <v>5.0783219428661486E-2</v>
      </c>
      <c r="O87" s="1">
        <f t="shared" si="11"/>
        <v>4.5197281471283102E-3</v>
      </c>
    </row>
    <row r="88" spans="1:15">
      <c r="A88" s="3">
        <v>39815</v>
      </c>
      <c r="B88" s="2">
        <v>6.2991999999999999</v>
      </c>
      <c r="C88" s="2">
        <v>18.920496</v>
      </c>
      <c r="D88" s="2">
        <v>16.411411000000001</v>
      </c>
      <c r="E88" s="2"/>
      <c r="F88" s="2">
        <v>18.722652</v>
      </c>
      <c r="G88" s="2">
        <v>11.884791999999999</v>
      </c>
      <c r="H88" s="2">
        <v>25.523658999999999</v>
      </c>
      <c r="J88" s="1">
        <f t="shared" si="7"/>
        <v>-0.5326704819446938</v>
      </c>
      <c r="K88" s="1">
        <f t="shared" si="8"/>
        <v>-8.8659761438380835E-2</v>
      </c>
      <c r="L88" s="1">
        <f t="shared" si="9"/>
        <v>-0.12344109042458018</v>
      </c>
      <c r="M88" s="1">
        <f t="shared" si="11"/>
        <v>3.9314957531790151E-2</v>
      </c>
      <c r="N88" s="1">
        <f t="shared" si="11"/>
        <v>-0.14698315281979946</v>
      </c>
      <c r="O88" s="1">
        <f t="shared" si="11"/>
        <v>-5.7507959260344355E-2</v>
      </c>
    </row>
    <row r="89" spans="1:15">
      <c r="A89" s="3">
        <v>39783</v>
      </c>
      <c r="B89" s="2">
        <v>13.479139999999999</v>
      </c>
      <c r="C89" s="2">
        <v>20.761177</v>
      </c>
      <c r="D89" s="2">
        <v>18.722542000000001</v>
      </c>
      <c r="E89" s="2"/>
      <c r="F89" s="2">
        <v>18.014416000000001</v>
      </c>
      <c r="G89" s="2">
        <v>13.932658</v>
      </c>
      <c r="H89" s="2">
        <v>27.081033999999999</v>
      </c>
      <c r="J89" s="1">
        <f t="shared" si="7"/>
        <v>-0.11380414374277548</v>
      </c>
      <c r="K89" s="1">
        <f t="shared" si="8"/>
        <v>0.31578943365637846</v>
      </c>
      <c r="L89" s="1">
        <f t="shared" si="9"/>
        <v>-2.1007936432216878E-3</v>
      </c>
      <c r="M89" s="1">
        <f t="shared" si="11"/>
        <v>-0.10860515118724878</v>
      </c>
      <c r="N89" s="1">
        <f t="shared" si="11"/>
        <v>0.19649296067354949</v>
      </c>
      <c r="O89" s="1">
        <f t="shared" si="11"/>
        <v>-2.0855098559573126E-2</v>
      </c>
    </row>
    <row r="90" spans="1:15">
      <c r="A90" s="3">
        <v>39755</v>
      </c>
      <c r="B90" s="2">
        <v>15.210114000000001</v>
      </c>
      <c r="C90" s="2">
        <v>15.778494999999999</v>
      </c>
      <c r="D90" s="2">
        <v>18.761956999999999</v>
      </c>
      <c r="E90" s="2"/>
      <c r="F90" s="2">
        <v>20.209244000000002</v>
      </c>
      <c r="G90" s="2">
        <v>11.644579999999999</v>
      </c>
      <c r="H90" s="2">
        <v>27.657841000000001</v>
      </c>
      <c r="J90" s="1">
        <f t="shared" si="7"/>
        <v>-0.32767892413874922</v>
      </c>
      <c r="K90" s="1">
        <f t="shared" si="8"/>
        <v>-0.19129435024220698</v>
      </c>
      <c r="L90" s="1">
        <f t="shared" si="9"/>
        <v>6.68658965486848E-2</v>
      </c>
      <c r="M90" s="1">
        <f t="shared" si="11"/>
        <v>-0.19429689169163034</v>
      </c>
      <c r="N90" s="1">
        <f t="shared" si="11"/>
        <v>-2.1201399467705939E-2</v>
      </c>
      <c r="O90" s="1">
        <f t="shared" si="11"/>
        <v>0.1723716224923022</v>
      </c>
    </row>
    <row r="91" spans="1:15">
      <c r="A91" s="3">
        <v>39722</v>
      </c>
      <c r="B91" s="2">
        <v>22.623289</v>
      </c>
      <c r="C91" s="2">
        <v>19.510801000000001</v>
      </c>
      <c r="D91" s="2">
        <v>17.58605</v>
      </c>
      <c r="E91" s="2"/>
      <c r="F91" s="2">
        <v>25.082743000000001</v>
      </c>
      <c r="G91" s="2">
        <v>11.896808999999999</v>
      </c>
      <c r="H91" s="2">
        <v>23.591360000000002</v>
      </c>
      <c r="J91" s="1">
        <f t="shared" si="7"/>
        <v>-0.30942851398960969</v>
      </c>
      <c r="K91" s="1">
        <f t="shared" si="8"/>
        <v>-0.16509094572098637</v>
      </c>
      <c r="L91" s="1">
        <f t="shared" si="9"/>
        <v>-2.6054005833026084E-2</v>
      </c>
      <c r="M91" s="1">
        <f t="shared" si="11"/>
        <v>-0.15666008823638877</v>
      </c>
      <c r="N91" s="1">
        <f t="shared" si="11"/>
        <v>-0.28766613357028292</v>
      </c>
      <c r="O91" s="1">
        <f t="shared" si="11"/>
        <v>-0.27405039479965709</v>
      </c>
    </row>
    <row r="92" spans="1:15">
      <c r="A92" s="3">
        <v>39693</v>
      </c>
      <c r="B92" s="2">
        <v>32.760241999999998</v>
      </c>
      <c r="C92" s="2">
        <v>23.368773999999998</v>
      </c>
      <c r="D92" s="2">
        <v>18.056494000000001</v>
      </c>
      <c r="E92" s="2"/>
      <c r="F92" s="2">
        <v>29.742151</v>
      </c>
      <c r="G92" s="2">
        <v>16.701170000000001</v>
      </c>
      <c r="H92" s="2">
        <v>32.497242</v>
      </c>
      <c r="J92" s="1">
        <f t="shared" si="7"/>
        <v>0.14644249378796181</v>
      </c>
      <c r="K92" s="1">
        <f t="shared" si="8"/>
        <v>1.476017227771198E-2</v>
      </c>
      <c r="L92" s="1">
        <f t="shared" si="9"/>
        <v>-0.12722722319199686</v>
      </c>
      <c r="M92" s="1">
        <f t="shared" si="11"/>
        <v>-1.2826420404032812E-2</v>
      </c>
      <c r="N92" s="1">
        <f t="shared" si="11"/>
        <v>-2.9319416337525217E-2</v>
      </c>
      <c r="O92" s="1">
        <f t="shared" si="11"/>
        <v>-4.9755403827114852E-2</v>
      </c>
    </row>
    <row r="93" spans="1:15">
      <c r="A93" s="3">
        <v>39661</v>
      </c>
      <c r="B93" s="2">
        <v>28.575565000000001</v>
      </c>
      <c r="C93" s="2">
        <v>23.028863999999999</v>
      </c>
      <c r="D93" s="2">
        <v>20.688654</v>
      </c>
      <c r="E93" s="2"/>
      <c r="F93" s="2">
        <v>30.128592999999999</v>
      </c>
      <c r="G93" s="2">
        <v>17.205628999999998</v>
      </c>
      <c r="H93" s="2">
        <v>34.198818000000003</v>
      </c>
      <c r="J93" s="1">
        <f t="shared" si="7"/>
        <v>-5.3495571308051493E-2</v>
      </c>
      <c r="K93" s="1">
        <f t="shared" si="8"/>
        <v>7.3583840195106331E-2</v>
      </c>
      <c r="L93" s="1">
        <f t="shared" si="9"/>
        <v>3.8299222474573069E-2</v>
      </c>
      <c r="M93" s="1">
        <f t="shared" si="11"/>
        <v>-6.8487283484677031E-2</v>
      </c>
      <c r="N93" s="1">
        <f t="shared" si="11"/>
        <v>1.2546585444626057E-2</v>
      </c>
      <c r="O93" s="1">
        <f t="shared" si="11"/>
        <v>7.0479152386596855E-2</v>
      </c>
    </row>
    <row r="94" spans="1:15">
      <c r="A94" s="3">
        <v>39630</v>
      </c>
      <c r="B94" s="2">
        <v>30.190629999999999</v>
      </c>
      <c r="C94" s="2">
        <v>21.450457</v>
      </c>
      <c r="D94" s="2">
        <v>19.925522000000001</v>
      </c>
      <c r="E94" s="2"/>
      <c r="F94" s="2">
        <v>32.343727000000001</v>
      </c>
      <c r="G94" s="2">
        <v>16.992432000000001</v>
      </c>
      <c r="H94" s="2">
        <v>31.947206000000001</v>
      </c>
      <c r="J94" s="1">
        <f t="shared" si="7"/>
        <v>0.37829922064489341</v>
      </c>
      <c r="K94" s="1">
        <f t="shared" si="8"/>
        <v>7.2665836355986224E-2</v>
      </c>
      <c r="L94" s="1">
        <f t="shared" si="9"/>
        <v>-7.4152946483910798E-2</v>
      </c>
      <c r="M94" s="1">
        <f t="shared" si="11"/>
        <v>0.15337791311151139</v>
      </c>
      <c r="N94" s="1">
        <f t="shared" si="11"/>
        <v>8.4515236821930406E-2</v>
      </c>
      <c r="O94" s="1">
        <f t="shared" si="11"/>
        <v>6.4208143073529289E-2</v>
      </c>
    </row>
    <row r="95" spans="1:15">
      <c r="A95" s="3">
        <v>39601</v>
      </c>
      <c r="B95" s="2">
        <v>21.904264000000001</v>
      </c>
      <c r="C95" s="2">
        <v>19.997333999999999</v>
      </c>
      <c r="D95" s="2">
        <v>21.521397</v>
      </c>
      <c r="E95" s="2"/>
      <c r="F95" s="2">
        <v>28.04261</v>
      </c>
      <c r="G95" s="2">
        <v>15.668227999999999</v>
      </c>
      <c r="H95" s="2">
        <v>30.019697000000001</v>
      </c>
      <c r="J95" s="1">
        <f t="shared" si="7"/>
        <v>-0.28439839045156412</v>
      </c>
      <c r="K95" s="1">
        <f t="shared" si="8"/>
        <v>-7.3943691974837633E-2</v>
      </c>
      <c r="L95" s="1">
        <f t="shared" si="9"/>
        <v>-0.15563914830549508</v>
      </c>
      <c r="M95" s="1">
        <f t="shared" si="11"/>
        <v>-0.15994299167983606</v>
      </c>
      <c r="N95" s="1">
        <f t="shared" si="11"/>
        <v>-0.12231771076364084</v>
      </c>
      <c r="O95" s="1">
        <f t="shared" si="11"/>
        <v>-0.11541645196440387</v>
      </c>
    </row>
    <row r="96" spans="1:15">
      <c r="A96" s="3">
        <v>39569</v>
      </c>
      <c r="B96" s="2">
        <v>30.609579</v>
      </c>
      <c r="C96" s="2">
        <v>21.594080000000002</v>
      </c>
      <c r="D96" s="2">
        <v>25.488388</v>
      </c>
      <c r="E96" s="2"/>
      <c r="F96" s="2">
        <v>33.381793999999999</v>
      </c>
      <c r="G96" s="2">
        <v>17.851821999999999</v>
      </c>
      <c r="H96" s="2">
        <v>33.936531000000002</v>
      </c>
      <c r="J96" s="1">
        <f t="shared" si="7"/>
        <v>-9.4033162926747127E-2</v>
      </c>
      <c r="K96" s="1">
        <f t="shared" si="8"/>
        <v>-1.0572412025738886E-2</v>
      </c>
      <c r="L96" s="1">
        <f t="shared" si="9"/>
        <v>3.0741452463577401E-2</v>
      </c>
      <c r="M96" s="1">
        <f t="shared" si="11"/>
        <v>-1.78107129907914E-2</v>
      </c>
      <c r="N96" s="1">
        <f t="shared" si="11"/>
        <v>-8.0030468754710538E-2</v>
      </c>
      <c r="O96" s="1">
        <f t="shared" si="11"/>
        <v>-1.1620356317867953E-2</v>
      </c>
    </row>
    <row r="97" spans="1:15">
      <c r="A97" s="3">
        <v>39539</v>
      </c>
      <c r="B97" s="2">
        <v>33.786644000000003</v>
      </c>
      <c r="C97" s="2">
        <v>21.824821</v>
      </c>
      <c r="D97" s="2">
        <v>24.728207000000001</v>
      </c>
      <c r="E97" s="2"/>
      <c r="F97" s="2">
        <v>33.987129000000003</v>
      </c>
      <c r="G97" s="2">
        <v>19.404796999999999</v>
      </c>
      <c r="H97" s="2">
        <v>34.335521999999997</v>
      </c>
      <c r="J97" s="1">
        <f t="shared" si="7"/>
        <v>-9.7598896682636882E-3</v>
      </c>
      <c r="K97" s="1">
        <f t="shared" si="8"/>
        <v>-1.4783914948136911E-2</v>
      </c>
      <c r="L97" s="1">
        <f t="shared" si="9"/>
        <v>2.1175883602120749E-2</v>
      </c>
      <c r="M97" s="1">
        <f t="shared" si="11"/>
        <v>0.13125195568512793</v>
      </c>
      <c r="N97" s="1">
        <f t="shared" si="11"/>
        <v>0.26008497366878625</v>
      </c>
      <c r="O97" s="1">
        <f t="shared" si="11"/>
        <v>-8.065001326591037E-2</v>
      </c>
    </row>
    <row r="98" spans="1:15">
      <c r="A98" s="3">
        <v>39510</v>
      </c>
      <c r="B98" s="2">
        <v>34.119647999999998</v>
      </c>
      <c r="C98" s="2">
        <v>22.152318999999999</v>
      </c>
      <c r="D98" s="2">
        <v>24.215423999999999</v>
      </c>
      <c r="E98" s="2"/>
      <c r="F98" s="2">
        <v>30.043818999999999</v>
      </c>
      <c r="G98" s="2">
        <v>15.399594</v>
      </c>
      <c r="H98" s="2">
        <v>37.347607000000004</v>
      </c>
      <c r="J98" s="1">
        <f t="shared" si="7"/>
        <v>-3.004180841530435E-2</v>
      </c>
      <c r="K98" s="1">
        <f t="shared" si="8"/>
        <v>-8.8458946246228742E-2</v>
      </c>
      <c r="L98" s="1">
        <f t="shared" si="9"/>
        <v>9.9626655700411959E-2</v>
      </c>
      <c r="M98" s="1">
        <f t="shared" si="11"/>
        <v>-0.11337555576672353</v>
      </c>
      <c r="N98" s="1">
        <f t="shared" si="11"/>
        <v>-0.10365032314257772</v>
      </c>
      <c r="O98" s="1">
        <f t="shared" si="11"/>
        <v>-1.9431569410931382E-2</v>
      </c>
    </row>
    <row r="99" spans="1:15">
      <c r="A99" s="3">
        <v>39479</v>
      </c>
      <c r="B99" s="2">
        <v>35.176411000000002</v>
      </c>
      <c r="C99" s="2">
        <v>24.302053000000001</v>
      </c>
      <c r="D99" s="2">
        <v>22.021495999999999</v>
      </c>
      <c r="E99" s="2"/>
      <c r="F99" s="2">
        <v>33.885620000000003</v>
      </c>
      <c r="G99" s="2">
        <v>17.180342</v>
      </c>
      <c r="H99" s="2">
        <v>38.087710999999999</v>
      </c>
      <c r="J99" s="1">
        <f t="shared" si="7"/>
        <v>-9.9886737412347326E-2</v>
      </c>
      <c r="K99" s="1">
        <f t="shared" si="8"/>
        <v>3.2961964580388692E-2</v>
      </c>
      <c r="L99" s="1">
        <f t="shared" si="9"/>
        <v>-9.5089596070013438E-2</v>
      </c>
      <c r="M99" s="1">
        <f t="shared" si="11"/>
        <v>-0.1048529659732268</v>
      </c>
      <c r="N99" s="1">
        <f t="shared" si="11"/>
        <v>4.1793901855265769E-2</v>
      </c>
      <c r="O99" s="1">
        <f t="shared" si="11"/>
        <v>-5.7142854313726676E-2</v>
      </c>
    </row>
    <row r="100" spans="1:15">
      <c r="A100" s="3">
        <v>39449</v>
      </c>
      <c r="B100" s="2">
        <v>39.079982999999999</v>
      </c>
      <c r="C100" s="2">
        <v>23.526571000000001</v>
      </c>
      <c r="D100" s="2">
        <v>24.335553999999998</v>
      </c>
      <c r="E100" s="2"/>
      <c r="F100" s="2">
        <v>37.854809000000003</v>
      </c>
      <c r="G100" s="2">
        <v>16.491114</v>
      </c>
      <c r="H100" s="2">
        <v>40.396056999999999</v>
      </c>
      <c r="J100" s="1">
        <f t="shared" si="7"/>
        <v>7.0043788028942844E-2</v>
      </c>
      <c r="K100" s="1">
        <f t="shared" si="8"/>
        <v>-2.3578394986280116E-2</v>
      </c>
      <c r="L100" s="1">
        <f t="shared" si="9"/>
        <v>-6.4840310179278382E-2</v>
      </c>
      <c r="M100" s="1">
        <f t="shared" si="11"/>
        <v>9.6627789319188029E-3</v>
      </c>
      <c r="N100" s="1">
        <f t="shared" si="11"/>
        <v>-0.27124195050736966</v>
      </c>
      <c r="O100" s="1">
        <f t="shared" si="11"/>
        <v>-6.2071863203171374E-3</v>
      </c>
    </row>
    <row r="101" spans="1:15">
      <c r="A101" s="3">
        <v>39419</v>
      </c>
      <c r="B101" s="2">
        <v>36.521853999999998</v>
      </c>
      <c r="C101" s="2">
        <v>24.094684999999998</v>
      </c>
      <c r="D101" s="2">
        <v>26.022886</v>
      </c>
      <c r="E101" s="2"/>
      <c r="F101" s="2">
        <v>37.492527000000003</v>
      </c>
      <c r="G101" s="2">
        <v>22.629066000000002</v>
      </c>
      <c r="H101" s="2">
        <v>40.648369000000002</v>
      </c>
      <c r="J101" s="1">
        <f t="shared" si="7"/>
        <v>-9.258209106375892E-2</v>
      </c>
      <c r="K101" s="1">
        <f t="shared" si="8"/>
        <v>1.3889960228190557E-3</v>
      </c>
      <c r="L101" s="1">
        <f t="shared" si="9"/>
        <v>8.7673387759455768E-2</v>
      </c>
      <c r="M101" s="1">
        <f t="shared" si="11"/>
        <v>-0.10286896519643762</v>
      </c>
      <c r="N101" s="1">
        <f t="shared" si="11"/>
        <v>-7.3737735472401034E-2</v>
      </c>
      <c r="O101" s="1">
        <f t="shared" si="11"/>
        <v>4.2544471756016389E-2</v>
      </c>
    </row>
    <row r="102" spans="1:15">
      <c r="A102" s="3">
        <v>39387</v>
      </c>
      <c r="B102" s="2">
        <v>40.248108000000002</v>
      </c>
      <c r="C102" s="2">
        <v>24.061264000000001</v>
      </c>
      <c r="D102" s="2">
        <v>23.925276</v>
      </c>
      <c r="E102" s="2"/>
      <c r="F102" s="2">
        <v>41.791584</v>
      </c>
      <c r="G102" s="2">
        <v>24.430516999999998</v>
      </c>
      <c r="H102" s="2">
        <v>38.989578000000002</v>
      </c>
      <c r="J102" s="1">
        <f t="shared" si="7"/>
        <v>-4.4531846787645768E-2</v>
      </c>
      <c r="K102" s="1">
        <f t="shared" si="8"/>
        <v>5.871139503463163E-2</v>
      </c>
      <c r="L102" s="1">
        <f t="shared" si="9"/>
        <v>-8.5666500158616432E-2</v>
      </c>
      <c r="M102" s="1">
        <f t="shared" si="11"/>
        <v>-5.2418197642563058E-2</v>
      </c>
      <c r="N102" s="1">
        <f t="shared" si="11"/>
        <v>-0.18798538284964372</v>
      </c>
      <c r="O102" s="1">
        <f t="shared" si="11"/>
        <v>5.8746311319426869E-2</v>
      </c>
    </row>
    <row r="103" spans="1:15">
      <c r="A103" s="3">
        <v>39356</v>
      </c>
      <c r="B103" s="2">
        <v>42.123966000000003</v>
      </c>
      <c r="C103" s="2">
        <v>22.726934</v>
      </c>
      <c r="D103" s="2">
        <v>26.166903000000001</v>
      </c>
      <c r="E103" s="2"/>
      <c r="F103" s="2">
        <v>44.103405000000002</v>
      </c>
      <c r="G103" s="2">
        <v>30.086302</v>
      </c>
      <c r="H103" s="2">
        <v>36.826175999999997</v>
      </c>
      <c r="J103" s="1">
        <f t="shared" si="7"/>
        <v>-3.9586273021966933E-2</v>
      </c>
      <c r="K103" s="1">
        <f t="shared" si="8"/>
        <v>-1.9706175838833606E-2</v>
      </c>
      <c r="L103" s="1">
        <f t="shared" si="9"/>
        <v>-3.8685462494960632E-3</v>
      </c>
      <c r="M103" s="1">
        <f t="shared" si="11"/>
        <v>2.8250145692496176E-2</v>
      </c>
      <c r="N103" s="1">
        <f t="shared" si="11"/>
        <v>0.1796566130369921</v>
      </c>
      <c r="O103" s="1">
        <f t="shared" si="11"/>
        <v>6.6210868958284319E-2</v>
      </c>
    </row>
    <row r="104" spans="1:15">
      <c r="A104" s="3">
        <v>39329</v>
      </c>
      <c r="B104" s="2">
        <v>43.860228999999997</v>
      </c>
      <c r="C104" s="2">
        <v>23.183797999999999</v>
      </c>
      <c r="D104" s="2">
        <v>26.268523999999999</v>
      </c>
      <c r="E104" s="2"/>
      <c r="F104" s="2">
        <v>42.891708000000001</v>
      </c>
      <c r="G104" s="2">
        <v>25.504287999999999</v>
      </c>
      <c r="H104" s="2">
        <v>34.539299</v>
      </c>
      <c r="J104" s="1">
        <f t="shared" si="7"/>
        <v>4.4957937244531898E-3</v>
      </c>
      <c r="K104" s="1">
        <f t="shared" si="8"/>
        <v>0.11239532217953463</v>
      </c>
      <c r="L104" s="1">
        <f t="shared" si="9"/>
        <v>6.1198948291539379E-2</v>
      </c>
      <c r="M104" s="1">
        <f t="shared" si="11"/>
        <v>6.2987151031794975E-2</v>
      </c>
      <c r="N104" s="1">
        <f t="shared" si="11"/>
        <v>0.18222956224717857</v>
      </c>
      <c r="O104" s="1">
        <f t="shared" si="11"/>
        <v>9.5521831998349072E-2</v>
      </c>
    </row>
    <row r="105" spans="1:15">
      <c r="A105" s="3">
        <v>39295</v>
      </c>
      <c r="B105" s="2">
        <v>43.663924999999999</v>
      </c>
      <c r="C105" s="2">
        <v>20.841329999999999</v>
      </c>
      <c r="D105" s="2">
        <v>24.753627999999999</v>
      </c>
      <c r="E105" s="2"/>
      <c r="F105" s="2">
        <v>40.350166000000002</v>
      </c>
      <c r="G105" s="2">
        <v>21.573042000000001</v>
      </c>
      <c r="H105" s="2">
        <v>31.527714</v>
      </c>
      <c r="J105" s="1">
        <f t="shared" si="7"/>
        <v>6.8747344893565154E-2</v>
      </c>
      <c r="K105" s="1">
        <f t="shared" si="8"/>
        <v>3.2539055625928404E-2</v>
      </c>
      <c r="L105" s="1">
        <f t="shared" si="9"/>
        <v>1.8130723549580896E-2</v>
      </c>
      <c r="M105" s="1">
        <f t="shared" si="11"/>
        <v>-4.3639277427309775E-3</v>
      </c>
      <c r="N105" s="1">
        <f t="shared" si="11"/>
        <v>0.12755105774149866</v>
      </c>
      <c r="O105" s="1">
        <f t="shared" si="11"/>
        <v>7.1218862620133105E-2</v>
      </c>
    </row>
    <row r="106" spans="1:15">
      <c r="A106" s="3">
        <v>39265</v>
      </c>
      <c r="B106" s="2">
        <v>40.855235999999998</v>
      </c>
      <c r="C106" s="2">
        <v>20.184543999999999</v>
      </c>
      <c r="D106" s="2">
        <v>24.312819000000001</v>
      </c>
      <c r="E106" s="2"/>
      <c r="F106" s="2">
        <v>40.527023</v>
      </c>
      <c r="G106" s="2">
        <v>19.132652</v>
      </c>
      <c r="H106" s="2">
        <v>29.431626999999999</v>
      </c>
      <c r="J106" s="1">
        <f t="shared" si="7"/>
        <v>-3.0067496513854097E-2</v>
      </c>
      <c r="K106" s="1">
        <f t="shared" si="8"/>
        <v>-0.12896322057428022</v>
      </c>
      <c r="L106" s="1">
        <f t="shared" si="9"/>
        <v>-4.8135689809804205E-2</v>
      </c>
      <c r="M106" s="1">
        <f t="shared" si="11"/>
        <v>-2.8593635830993946E-2</v>
      </c>
      <c r="N106" s="1">
        <f t="shared" si="11"/>
        <v>0.20514250519751953</v>
      </c>
      <c r="O106" s="1">
        <f t="shared" si="11"/>
        <v>-6.9936991178087826E-4</v>
      </c>
    </row>
    <row r="107" spans="1:15">
      <c r="A107" s="3">
        <v>39234</v>
      </c>
      <c r="B107" s="2">
        <v>42.121730999999997</v>
      </c>
      <c r="C107" s="2">
        <v>23.173010000000001</v>
      </c>
      <c r="D107" s="2">
        <v>25.542316</v>
      </c>
      <c r="E107" s="2"/>
      <c r="F107" s="2">
        <v>41.719948000000002</v>
      </c>
      <c r="G107" s="2">
        <v>15.875842</v>
      </c>
      <c r="H107" s="2">
        <v>29.452224999999999</v>
      </c>
      <c r="J107" s="1">
        <f t="shared" si="7"/>
        <v>-3.5890389362050801E-2</v>
      </c>
      <c r="K107" s="1">
        <f t="shared" si="8"/>
        <v>3.5029477312349622E-2</v>
      </c>
      <c r="L107" s="1">
        <f t="shared" si="9"/>
        <v>3.8703277492704302E-3</v>
      </c>
      <c r="M107" s="1">
        <f t="shared" si="11"/>
        <v>-3.5377014069177815E-2</v>
      </c>
      <c r="N107" s="1">
        <f t="shared" si="11"/>
        <v>0.16273594872426989</v>
      </c>
      <c r="O107" s="1">
        <f t="shared" si="11"/>
        <v>1.5805358115042134E-2</v>
      </c>
    </row>
    <row r="108" spans="1:15">
      <c r="A108" s="3">
        <v>39203</v>
      </c>
      <c r="B108" s="2">
        <v>43.689774</v>
      </c>
      <c r="C108" s="2">
        <v>22.388743999999999</v>
      </c>
      <c r="D108" s="2">
        <v>25.443840000000002</v>
      </c>
      <c r="E108" s="2"/>
      <c r="F108" s="2">
        <v>43.250003999999997</v>
      </c>
      <c r="G108" s="2">
        <v>13.653867</v>
      </c>
      <c r="H108" s="2">
        <v>28.993964999999999</v>
      </c>
      <c r="J108" s="1">
        <f t="shared" si="7"/>
        <v>7.2865303491307376E-3</v>
      </c>
      <c r="K108" s="1">
        <f t="shared" si="8"/>
        <v>2.86830285300268E-2</v>
      </c>
      <c r="L108" s="1">
        <f t="shared" si="9"/>
        <v>6.7665286590246954E-2</v>
      </c>
      <c r="M108" s="1">
        <f t="shared" si="11"/>
        <v>7.4784224972172852E-2</v>
      </c>
      <c r="N108" s="1">
        <f t="shared" si="11"/>
        <v>1.0786591984619509E-3</v>
      </c>
      <c r="O108" s="1">
        <f t="shared" si="11"/>
        <v>5.4296978079548808E-2</v>
      </c>
    </row>
    <row r="109" spans="1:15">
      <c r="A109" s="3">
        <v>39174</v>
      </c>
      <c r="B109" s="2">
        <v>43.373730000000002</v>
      </c>
      <c r="C109" s="2">
        <v>21.764472999999999</v>
      </c>
      <c r="D109" s="2">
        <v>23.831289000000002</v>
      </c>
      <c r="E109" s="2"/>
      <c r="F109" s="2">
        <v>40.240639000000002</v>
      </c>
      <c r="G109" s="2">
        <v>13.639155000000001</v>
      </c>
      <c r="H109" s="2">
        <v>27.500757</v>
      </c>
      <c r="J109" s="1">
        <f t="shared" si="7"/>
        <v>-2.3520110619227319E-3</v>
      </c>
      <c r="K109" s="1">
        <f t="shared" si="8"/>
        <v>1.1446045029376295E-2</v>
      </c>
      <c r="L109" s="1">
        <f t="shared" si="9"/>
        <v>-9.0392109002285226E-3</v>
      </c>
      <c r="M109" s="1">
        <f t="shared" si="11"/>
        <v>3.4664888703168639E-2</v>
      </c>
      <c r="N109" s="1">
        <f t="shared" si="11"/>
        <v>8.0438222473952825E-2</v>
      </c>
      <c r="O109" s="1">
        <f t="shared" si="11"/>
        <v>1.1553052400536945E-2</v>
      </c>
    </row>
    <row r="110" spans="1:15">
      <c r="A110" s="3">
        <v>39142</v>
      </c>
      <c r="B110" s="2">
        <v>43.475985999999999</v>
      </c>
      <c r="C110" s="2">
        <v>21.518174999999999</v>
      </c>
      <c r="D110" s="2">
        <v>24.048670000000001</v>
      </c>
      <c r="E110" s="2"/>
      <c r="F110" s="2">
        <v>38.892437000000001</v>
      </c>
      <c r="G110" s="2">
        <v>12.623725</v>
      </c>
      <c r="H110" s="2">
        <v>27.186668000000001</v>
      </c>
      <c r="J110" s="1">
        <f t="shared" si="7"/>
        <v>3.7378835885779615E-3</v>
      </c>
      <c r="K110" s="1">
        <f t="shared" si="8"/>
        <v>-1.0570049649961777E-2</v>
      </c>
      <c r="L110" s="1">
        <f t="shared" si="9"/>
        <v>7.1467444902475918E-2</v>
      </c>
      <c r="M110" s="1">
        <f t="shared" si="11"/>
        <v>1.6509790653018719E-4</v>
      </c>
      <c r="N110" s="1">
        <f t="shared" si="11"/>
        <v>8.1442516745633631E-2</v>
      </c>
      <c r="O110" s="1">
        <f t="shared" si="11"/>
        <v>0.10167921920393752</v>
      </c>
    </row>
    <row r="111" spans="1:15">
      <c r="A111" s="3">
        <v>39114</v>
      </c>
      <c r="B111" s="2">
        <v>43.314082999999997</v>
      </c>
      <c r="C111" s="2">
        <v>21.748052999999999</v>
      </c>
      <c r="D111" s="2">
        <v>22.444610999999998</v>
      </c>
      <c r="E111" s="2"/>
      <c r="F111" s="2">
        <v>38.886017000000002</v>
      </c>
      <c r="G111" s="2">
        <v>11.673043</v>
      </c>
      <c r="H111" s="2">
        <v>24.677481</v>
      </c>
      <c r="J111" s="1">
        <f t="shared" si="7"/>
        <v>-2.2507029285758762E-2</v>
      </c>
      <c r="K111" s="1">
        <f t="shared" si="8"/>
        <v>3.970414303020342E-2</v>
      </c>
      <c r="L111" s="1">
        <f t="shared" si="9"/>
        <v>-2.2056930736640723E-2</v>
      </c>
      <c r="M111" s="1">
        <f t="shared" si="11"/>
        <v>1.627518815365403E-2</v>
      </c>
      <c r="N111" s="1">
        <f t="shared" si="11"/>
        <v>-0.10230887951134648</v>
      </c>
      <c r="O111" s="1">
        <f t="shared" si="11"/>
        <v>-6.9175153703620151E-2</v>
      </c>
    </row>
    <row r="112" spans="1:15">
      <c r="A112" s="3">
        <v>39085</v>
      </c>
      <c r="B112" s="2">
        <v>44.311400999999996</v>
      </c>
      <c r="C112" s="2">
        <v>20.917539999999999</v>
      </c>
      <c r="D112" s="2">
        <v>22.950835999999999</v>
      </c>
      <c r="E112" s="2"/>
      <c r="F112" s="2">
        <v>38.263275</v>
      </c>
      <c r="G112" s="2">
        <v>13.003406999999999</v>
      </c>
      <c r="H112" s="2">
        <v>26.511412</v>
      </c>
      <c r="J112" s="1"/>
      <c r="K112" s="1"/>
      <c r="L112" s="1"/>
      <c r="M112" s="1"/>
      <c r="N112" s="1"/>
      <c r="O112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