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work Market\2015\November\"/>
    </mc:Choice>
  </mc:AlternateContent>
  <bookViews>
    <workbookView xWindow="0" yWindow="0" windowWidth="12555" windowHeight="7650"/>
  </bookViews>
  <sheets>
    <sheet name="P3-36A" sheetId="1" r:id="rId1"/>
    <sheet name="P3-45"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5" i="2" l="1"/>
  <c r="B129" i="2"/>
  <c r="D159" i="2" s="1"/>
  <c r="B128" i="2"/>
  <c r="A128" i="2"/>
  <c r="A149" i="2"/>
  <c r="D62" i="2"/>
  <c r="D63" i="2" s="1"/>
  <c r="E149" i="2" s="1"/>
  <c r="A60" i="2"/>
  <c r="D56" i="2"/>
  <c r="D57" i="2" s="1"/>
  <c r="E148" i="2" s="1"/>
  <c r="C56" i="2"/>
  <c r="C62" i="2" s="1"/>
  <c r="A54" i="2"/>
  <c r="A148" i="2" s="1"/>
  <c r="A121" i="2"/>
  <c r="C36" i="2"/>
  <c r="B134" i="2"/>
  <c r="A134" i="2"/>
  <c r="B81" i="2"/>
  <c r="A81" i="2"/>
  <c r="C101" i="2"/>
  <c r="C100" i="2"/>
  <c r="B32" i="2"/>
  <c r="B31" i="2"/>
  <c r="A31" i="2"/>
  <c r="B51" i="2"/>
  <c r="D147" i="2" s="1"/>
  <c r="B116" i="2"/>
  <c r="D157" i="2" s="1"/>
  <c r="A160" i="2"/>
  <c r="A159" i="2"/>
  <c r="A158" i="2"/>
  <c r="A157" i="2"/>
  <c r="A156" i="2"/>
  <c r="A155" i="2"/>
  <c r="A154" i="2"/>
  <c r="A153" i="2"/>
  <c r="A152" i="2"/>
  <c r="A151" i="2"/>
  <c r="A150" i="2"/>
  <c r="A147" i="2"/>
  <c r="A146" i="2"/>
  <c r="A145" i="2"/>
  <c r="A144" i="2"/>
  <c r="A143" i="2"/>
  <c r="A139" i="2"/>
  <c r="B136" i="2"/>
  <c r="D160" i="2" s="1"/>
  <c r="A114" i="2"/>
  <c r="A107" i="2"/>
  <c r="B95" i="2"/>
  <c r="D154" i="2" s="1"/>
  <c r="D89" i="2"/>
  <c r="E153" i="2" s="1"/>
  <c r="D83" i="2"/>
  <c r="E152" i="2" s="1"/>
  <c r="D70" i="2"/>
  <c r="E150" i="2" s="1"/>
  <c r="B44" i="2"/>
  <c r="D146" i="2" s="1"/>
  <c r="D144" i="2"/>
  <c r="B26" i="2"/>
  <c r="D143" i="2" s="1"/>
  <c r="F19" i="2"/>
  <c r="F12" i="2"/>
  <c r="E147" i="2" s="1"/>
  <c r="F9" i="2"/>
  <c r="F6" i="2"/>
  <c r="D100" i="2" s="1"/>
  <c r="A151" i="1"/>
  <c r="A150" i="1"/>
  <c r="B121" i="1"/>
  <c r="D150" i="1" s="1"/>
  <c r="A149" i="1"/>
  <c r="A148" i="1"/>
  <c r="A147" i="1"/>
  <c r="A146" i="1"/>
  <c r="B87" i="1"/>
  <c r="D145" i="1" s="1"/>
  <c r="D81" i="1"/>
  <c r="E144" i="1" s="1"/>
  <c r="A145" i="1"/>
  <c r="A144" i="1"/>
  <c r="A143" i="1"/>
  <c r="D62" i="1"/>
  <c r="E141" i="1" s="1"/>
  <c r="A142" i="1"/>
  <c r="A141" i="1"/>
  <c r="A140" i="1"/>
  <c r="A139" i="1"/>
  <c r="A138" i="1"/>
  <c r="A137" i="1"/>
  <c r="B49" i="1"/>
  <c r="D139" i="1" s="1"/>
  <c r="A136" i="1"/>
  <c r="B31" i="1"/>
  <c r="D136" i="1" s="1"/>
  <c r="A135" i="1"/>
  <c r="B25" i="1"/>
  <c r="D135" i="1" s="1"/>
  <c r="C92" i="1"/>
  <c r="B73" i="1"/>
  <c r="D75" i="1" s="1"/>
  <c r="E143" i="1" s="1"/>
  <c r="A73" i="1"/>
  <c r="C67" i="1"/>
  <c r="A99" i="1"/>
  <c r="C54" i="1"/>
  <c r="B113" i="1"/>
  <c r="B115" i="1" s="1"/>
  <c r="D149" i="1" s="1"/>
  <c r="A113" i="1"/>
  <c r="C41" i="1"/>
  <c r="B126" i="1"/>
  <c r="B128" i="1" s="1"/>
  <c r="D151" i="1" s="1"/>
  <c r="A126" i="1"/>
  <c r="C35" i="1"/>
  <c r="B106" i="1"/>
  <c r="B108" i="1" s="1"/>
  <c r="D148" i="1" s="1"/>
  <c r="A106" i="1"/>
  <c r="F18" i="1"/>
  <c r="D92" i="1" s="1"/>
  <c r="D94" i="1" s="1"/>
  <c r="E146" i="1" s="1"/>
  <c r="E14" i="1"/>
  <c r="B99" i="1" s="1"/>
  <c r="B101" i="1" s="1"/>
  <c r="D147" i="1" s="1"/>
  <c r="F12" i="1"/>
  <c r="D54" i="1" s="1"/>
  <c r="F9" i="1"/>
  <c r="D41" i="1" s="1"/>
  <c r="B43" i="1" s="1"/>
  <c r="D138" i="1" s="1"/>
  <c r="F6" i="1"/>
  <c r="D35" i="1" s="1"/>
  <c r="B37" i="1" s="1"/>
  <c r="D137" i="1" s="1"/>
  <c r="A131" i="1"/>
  <c r="B38" i="2" l="1"/>
  <c r="D145" i="2" s="1"/>
  <c r="D75" i="2"/>
  <c r="D101" i="2"/>
  <c r="D102" i="2" s="1"/>
  <c r="E155" i="2" s="1"/>
  <c r="D36" i="2"/>
  <c r="B109" i="2"/>
  <c r="D156" i="2" s="1"/>
  <c r="D56" i="1"/>
  <c r="E140" i="1" s="1"/>
  <c r="D153" i="1"/>
  <c r="F15" i="1"/>
  <c r="D67" i="1" s="1"/>
  <c r="D69" i="1" s="1"/>
  <c r="E142" i="1" s="1"/>
  <c r="E153" i="1" l="1"/>
  <c r="D77" i="2" l="1"/>
  <c r="E151" i="2" s="1"/>
  <c r="E162" i="2" s="1"/>
  <c r="F162" i="2" s="1"/>
  <c r="E14" i="2"/>
  <c r="B121" i="2" s="1"/>
  <c r="B123" i="2" s="1"/>
  <c r="D158" i="2" s="1"/>
  <c r="D162" i="2" s="1"/>
</calcChain>
</file>

<file path=xl/sharedStrings.xml><?xml version="1.0" encoding="utf-8"?>
<sst xmlns="http://schemas.openxmlformats.org/spreadsheetml/2006/main" count="161" uniqueCount="56">
  <si>
    <t>LEXINGTON INN COMPANY</t>
  </si>
  <si>
    <t>JOURNAL</t>
  </si>
  <si>
    <t>Date</t>
  </si>
  <si>
    <t>Account</t>
  </si>
  <si>
    <t>Debit</t>
  </si>
  <si>
    <t>Credit</t>
  </si>
  <si>
    <t>Dec. 31</t>
  </si>
  <si>
    <t>T- Accounts</t>
  </si>
  <si>
    <t>Cash</t>
  </si>
  <si>
    <t>Balance</t>
  </si>
  <si>
    <t>Account Receivable</t>
  </si>
  <si>
    <t>Prepaid Insurance</t>
  </si>
  <si>
    <t>Office Supplies</t>
  </si>
  <si>
    <t>Building</t>
  </si>
  <si>
    <t>Accumulated Depreciation - Building</t>
  </si>
  <si>
    <t>Accounts Payable</t>
  </si>
  <si>
    <t>Salary Payable</t>
  </si>
  <si>
    <t>Unearned Revenue</t>
  </si>
  <si>
    <t>Calvasina Capital</t>
  </si>
  <si>
    <t>Calvasina Drawing</t>
  </si>
  <si>
    <t>Service Revenue</t>
  </si>
  <si>
    <t>Salaries Expense</t>
  </si>
  <si>
    <t>Insurance Expense</t>
  </si>
  <si>
    <t>Depreciation Expense - Building</t>
  </si>
  <si>
    <t>Advertising Expense</t>
  </si>
  <si>
    <t>Supplies Expense</t>
  </si>
  <si>
    <t>Adjusted  Trial Balance</t>
  </si>
  <si>
    <t>As on December 31, 2014</t>
  </si>
  <si>
    <t xml:space="preserve">      Prepaid Insurance</t>
  </si>
  <si>
    <t xml:space="preserve">b. </t>
  </si>
  <si>
    <t>a.</t>
  </si>
  <si>
    <t>Supplies expense</t>
  </si>
  <si>
    <t>c.</t>
  </si>
  <si>
    <t xml:space="preserve">       Accumulated Depreciation - Building</t>
  </si>
  <si>
    <t>d.</t>
  </si>
  <si>
    <t>Salary expense</t>
  </si>
  <si>
    <t xml:space="preserve">       Salary payable</t>
  </si>
  <si>
    <t xml:space="preserve">e. </t>
  </si>
  <si>
    <t>Unearned service revenue</t>
  </si>
  <si>
    <t xml:space="preserve">         Service revenue</t>
  </si>
  <si>
    <t xml:space="preserve">        Office Supplies</t>
  </si>
  <si>
    <t xml:space="preserve">4. Total Debits equal to total credtis is only aithmetical correctnes of the Trial balalnce. This does not guarantee that all adjusting entries have been correcly made and posted.                                                                                                                         Incase some error in amount remains, or the posting has been made to wrong account, the adjusted trial balance will show debits and credits equal, but the errors will remain in that. </t>
  </si>
  <si>
    <t>DEVIS CONSULTING</t>
  </si>
  <si>
    <t>Equipment</t>
  </si>
  <si>
    <t>Furniture</t>
  </si>
  <si>
    <t>Davis Capital</t>
  </si>
  <si>
    <t>Rent Expense</t>
  </si>
  <si>
    <t>Utilities Expense</t>
  </si>
  <si>
    <t>Accounts Receivable</t>
  </si>
  <si>
    <t xml:space="preserve">      Service revenue </t>
  </si>
  <si>
    <t xml:space="preserve">       Accumulated Depreciation - Equipment</t>
  </si>
  <si>
    <t xml:space="preserve">Depreciation Expense </t>
  </si>
  <si>
    <t xml:space="preserve">       Accumulated Depreciation - Furniture</t>
  </si>
  <si>
    <t>Salary Expense</t>
  </si>
  <si>
    <t xml:space="preserve">       Salary Payable</t>
  </si>
  <si>
    <t>Davis Drawing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</si>
</sst>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xf>
    <xf numFmtId="0" fontId="0" fillId="0" borderId="0" xfId="0" applyAlignment="1">
      <alignment horizontal="center"/>
    </xf>
    <xf numFmtId="0" fontId="1"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64" fontId="1" fillId="0" borderId="1" xfId="0" applyNumberFormat="1" applyFont="1" applyBorder="1"/>
    <xf numFmtId="164" fontId="0" fillId="0" borderId="1" xfId="0" applyNumberFormat="1" applyBorder="1"/>
    <xf numFmtId="164" fontId="0" fillId="0" borderId="0" xfId="0" applyNumberFormat="1"/>
    <xf numFmtId="0" fontId="1" fillId="0" borderId="1" xfId="0" applyFont="1" applyBorder="1" applyAlignment="1">
      <alignment horizontal="center"/>
    </xf>
    <xf numFmtId="164" fontId="0" fillId="0" borderId="6" xfId="0" applyNumberFormat="1" applyBorder="1"/>
    <xf numFmtId="164" fontId="0" fillId="0" borderId="5" xfId="0" applyNumberFormat="1" applyBorder="1"/>
    <xf numFmtId="164" fontId="0" fillId="0" borderId="1" xfId="0" applyNumberFormat="1" applyBorder="1" applyAlignment="1">
      <alignment horizontal="center"/>
    </xf>
    <xf numFmtId="0" fontId="0" fillId="0" borderId="1" xfId="0" applyBorder="1" applyAlignment="1">
      <alignment horizontal="left"/>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tabSelected="1" workbookViewId="0">
      <selection activeCell="B3" sqref="B3:D3"/>
    </sheetView>
  </sheetViews>
  <sheetFormatPr defaultRowHeight="15" x14ac:dyDescent="0.25"/>
  <cols>
    <col min="1" max="1" width="9.140625" style="1"/>
    <col min="2" max="2" width="11.28515625" style="12" customWidth="1"/>
    <col min="3" max="3" width="10.7109375" customWidth="1"/>
    <col min="4" max="4" width="11.28515625" style="12" customWidth="1"/>
    <col min="5" max="6" width="9.85546875" style="12" bestFit="1" customWidth="1"/>
  </cols>
  <sheetData>
    <row r="1" spans="1:6" x14ac:dyDescent="0.25">
      <c r="A1" s="3" t="s">
        <v>0</v>
      </c>
      <c r="B1" s="3"/>
      <c r="C1" s="3"/>
      <c r="D1" s="3"/>
      <c r="E1" s="3"/>
      <c r="F1" s="3"/>
    </row>
    <row r="2" spans="1:6" x14ac:dyDescent="0.25">
      <c r="A2" s="3" t="s">
        <v>1</v>
      </c>
      <c r="B2" s="3"/>
      <c r="C2" s="3"/>
      <c r="D2" s="3"/>
      <c r="E2" s="3"/>
      <c r="F2" s="3"/>
    </row>
    <row r="3" spans="1:6" x14ac:dyDescent="0.25">
      <c r="A3" s="13" t="s">
        <v>2</v>
      </c>
      <c r="B3" s="3" t="s">
        <v>3</v>
      </c>
      <c r="C3" s="3"/>
      <c r="D3" s="3"/>
      <c r="E3" s="10" t="s">
        <v>4</v>
      </c>
      <c r="F3" s="10" t="s">
        <v>5</v>
      </c>
    </row>
    <row r="4" spans="1:6" x14ac:dyDescent="0.25">
      <c r="A4" s="5" t="s">
        <v>6</v>
      </c>
      <c r="B4" s="7"/>
      <c r="C4" s="8"/>
      <c r="D4" s="9"/>
      <c r="E4" s="10"/>
      <c r="F4" s="10"/>
    </row>
    <row r="5" spans="1:6" x14ac:dyDescent="0.25">
      <c r="A5" s="5" t="s">
        <v>30</v>
      </c>
      <c r="B5" s="7" t="s">
        <v>22</v>
      </c>
      <c r="C5" s="8"/>
      <c r="D5" s="9"/>
      <c r="E5" s="11">
        <v>1600</v>
      </c>
      <c r="F5" s="11"/>
    </row>
    <row r="6" spans="1:6" x14ac:dyDescent="0.25">
      <c r="A6" s="5"/>
      <c r="B6" s="7" t="s">
        <v>28</v>
      </c>
      <c r="C6" s="8"/>
      <c r="D6" s="9"/>
      <c r="E6" s="11"/>
      <c r="F6" s="11">
        <f>E5</f>
        <v>1600</v>
      </c>
    </row>
    <row r="7" spans="1:6" x14ac:dyDescent="0.25">
      <c r="A7" s="5"/>
      <c r="B7" s="7"/>
      <c r="C7" s="8"/>
      <c r="D7" s="9"/>
      <c r="E7" s="11"/>
      <c r="F7" s="11"/>
    </row>
    <row r="8" spans="1:6" x14ac:dyDescent="0.25">
      <c r="A8" s="5" t="s">
        <v>29</v>
      </c>
      <c r="B8" s="7" t="s">
        <v>31</v>
      </c>
      <c r="C8" s="8"/>
      <c r="D8" s="9"/>
      <c r="E8" s="11">
        <v>500</v>
      </c>
      <c r="F8" s="11"/>
    </row>
    <row r="9" spans="1:6" x14ac:dyDescent="0.25">
      <c r="A9" s="5"/>
      <c r="B9" s="7" t="s">
        <v>40</v>
      </c>
      <c r="C9" s="8"/>
      <c r="D9" s="9"/>
      <c r="E9" s="11"/>
      <c r="F9" s="11">
        <f>E8</f>
        <v>500</v>
      </c>
    </row>
    <row r="10" spans="1:6" x14ac:dyDescent="0.25">
      <c r="A10" s="5"/>
      <c r="B10" s="7"/>
      <c r="C10" s="8"/>
      <c r="D10" s="9"/>
      <c r="E10" s="11"/>
      <c r="F10" s="11"/>
    </row>
    <row r="11" spans="1:6" x14ac:dyDescent="0.25">
      <c r="A11" s="5" t="s">
        <v>32</v>
      </c>
      <c r="B11" s="7" t="s">
        <v>23</v>
      </c>
      <c r="C11" s="8"/>
      <c r="D11" s="9"/>
      <c r="E11" s="11">
        <v>1600</v>
      </c>
      <c r="F11" s="11"/>
    </row>
    <row r="12" spans="1:6" x14ac:dyDescent="0.25">
      <c r="A12" s="5"/>
      <c r="B12" s="7" t="s">
        <v>33</v>
      </c>
      <c r="C12" s="8"/>
      <c r="D12" s="9"/>
      <c r="E12" s="11"/>
      <c r="F12" s="11">
        <f>E11</f>
        <v>1600</v>
      </c>
    </row>
    <row r="13" spans="1:6" x14ac:dyDescent="0.25">
      <c r="A13" s="5"/>
      <c r="B13" s="7"/>
      <c r="C13" s="8"/>
      <c r="D13" s="9"/>
      <c r="E13" s="11"/>
      <c r="F13" s="11"/>
    </row>
    <row r="14" spans="1:6" x14ac:dyDescent="0.25">
      <c r="A14" s="5" t="s">
        <v>34</v>
      </c>
      <c r="B14" s="7" t="s">
        <v>35</v>
      </c>
      <c r="C14" s="8"/>
      <c r="D14" s="9"/>
      <c r="E14" s="11">
        <f>(2000/5)*3</f>
        <v>1200</v>
      </c>
      <c r="F14" s="11"/>
    </row>
    <row r="15" spans="1:6" x14ac:dyDescent="0.25">
      <c r="A15" s="5"/>
      <c r="B15" s="7" t="s">
        <v>36</v>
      </c>
      <c r="C15" s="8"/>
      <c r="D15" s="9"/>
      <c r="E15" s="11"/>
      <c r="F15" s="11">
        <f>E14</f>
        <v>1200</v>
      </c>
    </row>
    <row r="16" spans="1:6" x14ac:dyDescent="0.25">
      <c r="A16" s="5"/>
      <c r="B16" s="7"/>
      <c r="C16" s="8"/>
      <c r="D16" s="9"/>
      <c r="E16" s="11"/>
      <c r="F16" s="11"/>
    </row>
    <row r="17" spans="1:6" x14ac:dyDescent="0.25">
      <c r="A17" s="5" t="s">
        <v>37</v>
      </c>
      <c r="B17" s="7" t="s">
        <v>38</v>
      </c>
      <c r="C17" s="8"/>
      <c r="D17" s="9"/>
      <c r="E17" s="11">
        <v>1000</v>
      </c>
      <c r="F17" s="11"/>
    </row>
    <row r="18" spans="1:6" x14ac:dyDescent="0.25">
      <c r="A18" s="5"/>
      <c r="B18" s="7" t="s">
        <v>39</v>
      </c>
      <c r="C18" s="8"/>
      <c r="D18" s="9"/>
      <c r="E18" s="11"/>
      <c r="F18" s="11">
        <f>E17</f>
        <v>1000</v>
      </c>
    </row>
    <row r="19" spans="1:6" x14ac:dyDescent="0.25">
      <c r="A19" s="5"/>
      <c r="B19" s="7"/>
      <c r="C19" s="8"/>
      <c r="D19" s="9"/>
      <c r="E19" s="11"/>
      <c r="F19" s="11"/>
    </row>
    <row r="21" spans="1:6" x14ac:dyDescent="0.25">
      <c r="A21" s="2" t="s">
        <v>7</v>
      </c>
      <c r="B21" s="2"/>
      <c r="C21" s="2"/>
      <c r="D21" s="2"/>
    </row>
    <row r="22" spans="1:6" x14ac:dyDescent="0.25">
      <c r="A22" s="2" t="s">
        <v>8</v>
      </c>
      <c r="B22" s="2"/>
      <c r="C22" s="2"/>
      <c r="D22" s="2"/>
    </row>
    <row r="23" spans="1:6" x14ac:dyDescent="0.25">
      <c r="A23" s="5" t="s">
        <v>9</v>
      </c>
      <c r="B23" s="11">
        <v>12100</v>
      </c>
      <c r="C23" s="4"/>
      <c r="D23" s="11"/>
    </row>
    <row r="24" spans="1:6" ht="15.75" thickBot="1" x14ac:dyDescent="0.3">
      <c r="A24" s="5"/>
      <c r="B24" s="15"/>
      <c r="C24" s="4"/>
      <c r="D24" s="15"/>
    </row>
    <row r="25" spans="1:6" ht="15.75" thickTop="1" x14ac:dyDescent="0.25">
      <c r="A25" s="5" t="s">
        <v>9</v>
      </c>
      <c r="B25" s="14">
        <f>B23</f>
        <v>12100</v>
      </c>
      <c r="C25" s="4"/>
      <c r="D25" s="14"/>
    </row>
    <row r="26" spans="1:6" x14ac:dyDescent="0.25">
      <c r="A26" s="5"/>
      <c r="B26" s="11"/>
      <c r="C26" s="4"/>
      <c r="D26" s="11"/>
    </row>
    <row r="28" spans="1:6" x14ac:dyDescent="0.25">
      <c r="A28" s="2" t="s">
        <v>10</v>
      </c>
      <c r="B28" s="2"/>
      <c r="C28" s="2"/>
      <c r="D28" s="2"/>
    </row>
    <row r="29" spans="1:6" x14ac:dyDescent="0.25">
      <c r="A29" s="5" t="s">
        <v>9</v>
      </c>
      <c r="B29" s="11">
        <v>14300</v>
      </c>
      <c r="C29" s="4"/>
      <c r="D29" s="11"/>
    </row>
    <row r="30" spans="1:6" ht="15.75" thickBot="1" x14ac:dyDescent="0.3">
      <c r="A30" s="5"/>
      <c r="B30" s="15"/>
      <c r="C30" s="4"/>
      <c r="D30" s="15"/>
    </row>
    <row r="31" spans="1:6" ht="15.75" thickTop="1" x14ac:dyDescent="0.25">
      <c r="A31" s="5" t="s">
        <v>9</v>
      </c>
      <c r="B31" s="14">
        <f>B29</f>
        <v>14300</v>
      </c>
      <c r="C31" s="4"/>
      <c r="D31" s="14"/>
    </row>
    <row r="32" spans="1:6" x14ac:dyDescent="0.25">
      <c r="A32" s="5"/>
      <c r="B32" s="11"/>
      <c r="C32" s="4"/>
      <c r="D32" s="11"/>
    </row>
    <row r="34" spans="1:4" x14ac:dyDescent="0.25">
      <c r="A34" s="2" t="s">
        <v>11</v>
      </c>
      <c r="B34" s="2"/>
      <c r="C34" s="2"/>
      <c r="D34" s="2"/>
    </row>
    <row r="35" spans="1:4" x14ac:dyDescent="0.25">
      <c r="A35" s="5" t="s">
        <v>9</v>
      </c>
      <c r="B35" s="11">
        <v>2300</v>
      </c>
      <c r="C35" s="5" t="str">
        <f>A5</f>
        <v>a.</v>
      </c>
      <c r="D35" s="11">
        <f>F6</f>
        <v>1600</v>
      </c>
    </row>
    <row r="36" spans="1:4" ht="15.75" thickBot="1" x14ac:dyDescent="0.3">
      <c r="A36" s="5"/>
      <c r="B36" s="15"/>
      <c r="C36" s="4"/>
      <c r="D36" s="15"/>
    </row>
    <row r="37" spans="1:4" ht="15.75" thickTop="1" x14ac:dyDescent="0.25">
      <c r="A37" s="5" t="s">
        <v>9</v>
      </c>
      <c r="B37" s="14">
        <f>B35-D35</f>
        <v>700</v>
      </c>
      <c r="C37" s="4"/>
      <c r="D37" s="14"/>
    </row>
    <row r="38" spans="1:4" x14ac:dyDescent="0.25">
      <c r="A38" s="5"/>
      <c r="B38" s="11"/>
      <c r="C38" s="4"/>
      <c r="D38" s="11"/>
    </row>
    <row r="40" spans="1:4" x14ac:dyDescent="0.25">
      <c r="A40" s="2" t="s">
        <v>12</v>
      </c>
      <c r="B40" s="2"/>
      <c r="C40" s="2"/>
      <c r="D40" s="2"/>
    </row>
    <row r="41" spans="1:4" x14ac:dyDescent="0.25">
      <c r="A41" s="5" t="s">
        <v>9</v>
      </c>
      <c r="B41" s="11">
        <v>1100</v>
      </c>
      <c r="C41" s="5" t="str">
        <f>A8</f>
        <v xml:space="preserve">b. </v>
      </c>
      <c r="D41" s="11">
        <f>F9</f>
        <v>500</v>
      </c>
    </row>
    <row r="42" spans="1:4" ht="15.75" thickBot="1" x14ac:dyDescent="0.3">
      <c r="A42" s="5"/>
      <c r="B42" s="15"/>
      <c r="C42" s="4"/>
      <c r="D42" s="15"/>
    </row>
    <row r="43" spans="1:4" ht="15.75" thickTop="1" x14ac:dyDescent="0.25">
      <c r="A43" s="5" t="s">
        <v>9</v>
      </c>
      <c r="B43" s="14">
        <f>B41-D41</f>
        <v>600</v>
      </c>
      <c r="C43" s="4"/>
      <c r="D43" s="14"/>
    </row>
    <row r="44" spans="1:4" x14ac:dyDescent="0.25">
      <c r="A44" s="5"/>
      <c r="B44" s="11"/>
      <c r="C44" s="4"/>
      <c r="D44" s="11"/>
    </row>
    <row r="46" spans="1:4" x14ac:dyDescent="0.25">
      <c r="A46" s="2" t="s">
        <v>13</v>
      </c>
      <c r="B46" s="2"/>
      <c r="C46" s="2"/>
      <c r="D46" s="2"/>
    </row>
    <row r="47" spans="1:4" x14ac:dyDescent="0.25">
      <c r="A47" s="5" t="s">
        <v>9</v>
      </c>
      <c r="B47" s="11">
        <v>411000</v>
      </c>
      <c r="C47" s="4"/>
      <c r="D47" s="11"/>
    </row>
    <row r="48" spans="1:4" ht="15.75" thickBot="1" x14ac:dyDescent="0.3">
      <c r="A48" s="5"/>
      <c r="B48" s="15"/>
      <c r="C48" s="4"/>
      <c r="D48" s="15"/>
    </row>
    <row r="49" spans="1:4" ht="15.75" thickTop="1" x14ac:dyDescent="0.25">
      <c r="A49" s="5" t="s">
        <v>9</v>
      </c>
      <c r="B49" s="14">
        <f>B47</f>
        <v>411000</v>
      </c>
      <c r="C49" s="4"/>
      <c r="D49" s="14"/>
    </row>
    <row r="50" spans="1:4" x14ac:dyDescent="0.25">
      <c r="A50" s="5"/>
      <c r="B50" s="11"/>
      <c r="C50" s="4"/>
      <c r="D50" s="11"/>
    </row>
    <row r="52" spans="1:4" x14ac:dyDescent="0.25">
      <c r="A52" s="2" t="s">
        <v>14</v>
      </c>
      <c r="B52" s="2"/>
      <c r="C52" s="2"/>
      <c r="D52" s="2"/>
    </row>
    <row r="53" spans="1:4" x14ac:dyDescent="0.25">
      <c r="A53" s="5"/>
      <c r="B53" s="11"/>
      <c r="C53" s="4" t="s">
        <v>9</v>
      </c>
      <c r="D53" s="11">
        <v>312500</v>
      </c>
    </row>
    <row r="54" spans="1:4" x14ac:dyDescent="0.25">
      <c r="A54" s="5"/>
      <c r="B54" s="11"/>
      <c r="C54" s="5" t="str">
        <f>A11</f>
        <v>c.</v>
      </c>
      <c r="D54" s="11">
        <f>F12</f>
        <v>1600</v>
      </c>
    </row>
    <row r="55" spans="1:4" ht="15.75" thickBot="1" x14ac:dyDescent="0.3">
      <c r="A55" s="5"/>
      <c r="B55" s="15"/>
      <c r="C55" s="4"/>
      <c r="D55" s="15"/>
    </row>
    <row r="56" spans="1:4" ht="15.75" thickTop="1" x14ac:dyDescent="0.25">
      <c r="A56" s="5"/>
      <c r="B56" s="14"/>
      <c r="C56" s="4" t="s">
        <v>9</v>
      </c>
      <c r="D56" s="14">
        <f>D53+D54</f>
        <v>314100</v>
      </c>
    </row>
    <row r="57" spans="1:4" x14ac:dyDescent="0.25">
      <c r="A57" s="5"/>
      <c r="B57" s="11"/>
      <c r="C57" s="4"/>
      <c r="D57" s="11"/>
    </row>
    <row r="59" spans="1:4" x14ac:dyDescent="0.25">
      <c r="A59" s="2" t="s">
        <v>15</v>
      </c>
      <c r="B59" s="2"/>
      <c r="C59" s="2"/>
      <c r="D59" s="2"/>
    </row>
    <row r="60" spans="1:4" x14ac:dyDescent="0.25">
      <c r="A60" s="5"/>
      <c r="B60" s="11"/>
      <c r="C60" s="4" t="s">
        <v>9</v>
      </c>
      <c r="D60" s="11">
        <v>1950</v>
      </c>
    </row>
    <row r="61" spans="1:4" ht="15.75" thickBot="1" x14ac:dyDescent="0.3">
      <c r="A61" s="5"/>
      <c r="B61" s="15"/>
      <c r="C61" s="4"/>
      <c r="D61" s="15"/>
    </row>
    <row r="62" spans="1:4" ht="15.75" thickTop="1" x14ac:dyDescent="0.25">
      <c r="A62" s="5"/>
      <c r="B62" s="14"/>
      <c r="C62" s="4" t="s">
        <v>9</v>
      </c>
      <c r="D62" s="14">
        <f>D60</f>
        <v>1950</v>
      </c>
    </row>
    <row r="63" spans="1:4" x14ac:dyDescent="0.25">
      <c r="A63" s="5"/>
      <c r="B63" s="11"/>
      <c r="C63" s="4"/>
      <c r="D63" s="11"/>
    </row>
    <row r="65" spans="1:4" x14ac:dyDescent="0.25">
      <c r="A65" s="2" t="s">
        <v>16</v>
      </c>
      <c r="B65" s="2"/>
      <c r="C65" s="2"/>
      <c r="D65" s="2"/>
    </row>
    <row r="66" spans="1:4" x14ac:dyDescent="0.25">
      <c r="A66" s="5"/>
      <c r="B66" s="11"/>
      <c r="C66" s="4" t="s">
        <v>9</v>
      </c>
      <c r="D66" s="11"/>
    </row>
    <row r="67" spans="1:4" x14ac:dyDescent="0.25">
      <c r="A67" s="5"/>
      <c r="B67" s="11"/>
      <c r="C67" s="5" t="str">
        <f>A14</f>
        <v>d.</v>
      </c>
      <c r="D67" s="11">
        <f>F15</f>
        <v>1200</v>
      </c>
    </row>
    <row r="68" spans="1:4" ht="15.75" thickBot="1" x14ac:dyDescent="0.3">
      <c r="A68" s="5"/>
      <c r="B68" s="15"/>
      <c r="C68" s="4"/>
      <c r="D68" s="15"/>
    </row>
    <row r="69" spans="1:4" ht="15.75" thickTop="1" x14ac:dyDescent="0.25">
      <c r="A69" s="5"/>
      <c r="B69" s="14"/>
      <c r="C69" s="4" t="s">
        <v>9</v>
      </c>
      <c r="D69" s="14">
        <f>D67</f>
        <v>1200</v>
      </c>
    </row>
    <row r="70" spans="1:4" x14ac:dyDescent="0.25">
      <c r="A70" s="5"/>
      <c r="B70" s="11"/>
      <c r="C70" s="4"/>
      <c r="D70" s="11"/>
    </row>
    <row r="72" spans="1:4" x14ac:dyDescent="0.25">
      <c r="A72" s="2" t="s">
        <v>17</v>
      </c>
      <c r="B72" s="2"/>
      <c r="C72" s="2"/>
      <c r="D72" s="2"/>
    </row>
    <row r="73" spans="1:4" x14ac:dyDescent="0.25">
      <c r="A73" s="5" t="str">
        <f>A17</f>
        <v xml:space="preserve">e. </v>
      </c>
      <c r="B73" s="11">
        <f>E17</f>
        <v>1000</v>
      </c>
      <c r="C73" s="4" t="s">
        <v>9</v>
      </c>
      <c r="D73" s="11">
        <v>2400</v>
      </c>
    </row>
    <row r="74" spans="1:4" ht="15.75" thickBot="1" x14ac:dyDescent="0.3">
      <c r="A74" s="5"/>
      <c r="B74" s="15"/>
      <c r="C74" s="4"/>
      <c r="D74" s="15"/>
    </row>
    <row r="75" spans="1:4" ht="15.75" thickTop="1" x14ac:dyDescent="0.25">
      <c r="A75" s="5"/>
      <c r="B75" s="14"/>
      <c r="C75" s="4" t="s">
        <v>9</v>
      </c>
      <c r="D75" s="14">
        <f>D73-B73</f>
        <v>1400</v>
      </c>
    </row>
    <row r="76" spans="1:4" x14ac:dyDescent="0.25">
      <c r="A76" s="5"/>
      <c r="B76" s="11"/>
      <c r="C76" s="4"/>
      <c r="D76" s="11"/>
    </row>
    <row r="78" spans="1:4" x14ac:dyDescent="0.25">
      <c r="A78" s="2" t="s">
        <v>18</v>
      </c>
      <c r="B78" s="2"/>
      <c r="C78" s="2"/>
      <c r="D78" s="2"/>
    </row>
    <row r="79" spans="1:4" x14ac:dyDescent="0.25">
      <c r="A79" s="5"/>
      <c r="B79" s="11"/>
      <c r="C79" s="4" t="s">
        <v>9</v>
      </c>
      <c r="D79" s="11">
        <v>114740</v>
      </c>
    </row>
    <row r="80" spans="1:4" ht="15.75" thickBot="1" x14ac:dyDescent="0.3">
      <c r="A80" s="5"/>
      <c r="B80" s="15"/>
      <c r="C80" s="4"/>
      <c r="D80" s="15"/>
    </row>
    <row r="81" spans="1:4" ht="15.75" thickTop="1" x14ac:dyDescent="0.25">
      <c r="A81" s="5"/>
      <c r="B81" s="14"/>
      <c r="C81" s="4" t="s">
        <v>9</v>
      </c>
      <c r="D81" s="14">
        <f>D79</f>
        <v>114740</v>
      </c>
    </row>
    <row r="82" spans="1:4" x14ac:dyDescent="0.25">
      <c r="A82" s="5"/>
      <c r="B82" s="11"/>
      <c r="C82" s="4"/>
      <c r="D82" s="11"/>
    </row>
    <row r="84" spans="1:4" x14ac:dyDescent="0.25">
      <c r="A84" s="2" t="s">
        <v>19</v>
      </c>
      <c r="B84" s="2"/>
      <c r="C84" s="2"/>
      <c r="D84" s="2"/>
    </row>
    <row r="85" spans="1:4" x14ac:dyDescent="0.25">
      <c r="A85" s="5" t="s">
        <v>9</v>
      </c>
      <c r="B85" s="11">
        <v>2860</v>
      </c>
      <c r="C85" s="4"/>
      <c r="D85" s="11"/>
    </row>
    <row r="86" spans="1:4" ht="15.75" thickBot="1" x14ac:dyDescent="0.3">
      <c r="A86" s="5"/>
      <c r="B86" s="15"/>
      <c r="C86" s="4"/>
      <c r="D86" s="15"/>
    </row>
    <row r="87" spans="1:4" ht="15.75" thickTop="1" x14ac:dyDescent="0.25">
      <c r="A87" s="5" t="s">
        <v>9</v>
      </c>
      <c r="B87" s="14">
        <f>B85</f>
        <v>2860</v>
      </c>
      <c r="C87" s="4"/>
      <c r="D87" s="14"/>
    </row>
    <row r="88" spans="1:4" x14ac:dyDescent="0.25">
      <c r="A88" s="5"/>
      <c r="B88" s="11"/>
      <c r="C88" s="4"/>
      <c r="D88" s="11"/>
    </row>
    <row r="90" spans="1:4" x14ac:dyDescent="0.25">
      <c r="A90" s="2" t="s">
        <v>20</v>
      </c>
      <c r="B90" s="2"/>
      <c r="C90" s="2"/>
      <c r="D90" s="2"/>
    </row>
    <row r="91" spans="1:4" x14ac:dyDescent="0.25">
      <c r="A91" s="5"/>
      <c r="B91" s="11"/>
      <c r="C91" s="4" t="s">
        <v>9</v>
      </c>
      <c r="D91" s="11">
        <v>15600</v>
      </c>
    </row>
    <row r="92" spans="1:4" x14ac:dyDescent="0.25">
      <c r="A92" s="5"/>
      <c r="B92" s="11"/>
      <c r="C92" s="5" t="str">
        <f>A17</f>
        <v xml:space="preserve">e. </v>
      </c>
      <c r="D92" s="11">
        <f>F18</f>
        <v>1000</v>
      </c>
    </row>
    <row r="93" spans="1:4" ht="15.75" thickBot="1" x14ac:dyDescent="0.3">
      <c r="A93" s="5"/>
      <c r="B93" s="15"/>
      <c r="C93" s="4"/>
      <c r="D93" s="15"/>
    </row>
    <row r="94" spans="1:4" ht="15.75" thickTop="1" x14ac:dyDescent="0.25">
      <c r="A94" s="5"/>
      <c r="B94" s="14"/>
      <c r="C94" s="4" t="s">
        <v>9</v>
      </c>
      <c r="D94" s="14">
        <f>D91+D92</f>
        <v>16600</v>
      </c>
    </row>
    <row r="95" spans="1:4" x14ac:dyDescent="0.25">
      <c r="A95" s="5"/>
      <c r="B95" s="11"/>
      <c r="C95" s="4"/>
      <c r="D95" s="11"/>
    </row>
    <row r="97" spans="1:4" x14ac:dyDescent="0.25">
      <c r="A97" s="2" t="s">
        <v>21</v>
      </c>
      <c r="B97" s="2"/>
      <c r="C97" s="2"/>
      <c r="D97" s="2"/>
    </row>
    <row r="98" spans="1:4" x14ac:dyDescent="0.25">
      <c r="A98" s="5" t="s">
        <v>9</v>
      </c>
      <c r="B98" s="11">
        <v>2700</v>
      </c>
      <c r="C98" s="4"/>
      <c r="D98" s="11"/>
    </row>
    <row r="99" spans="1:4" x14ac:dyDescent="0.25">
      <c r="A99" s="5" t="str">
        <f>A14</f>
        <v>d.</v>
      </c>
      <c r="B99" s="11">
        <f>E14</f>
        <v>1200</v>
      </c>
      <c r="C99" s="4"/>
      <c r="D99" s="11"/>
    </row>
    <row r="100" spans="1:4" ht="15.75" thickBot="1" x14ac:dyDescent="0.3">
      <c r="A100" s="5"/>
      <c r="B100" s="15"/>
      <c r="C100" s="4"/>
      <c r="D100" s="15"/>
    </row>
    <row r="101" spans="1:4" ht="15.75" thickTop="1" x14ac:dyDescent="0.25">
      <c r="A101" s="5" t="s">
        <v>9</v>
      </c>
      <c r="B101" s="14">
        <f>B98+B99</f>
        <v>3900</v>
      </c>
      <c r="C101" s="4"/>
      <c r="D101" s="14"/>
    </row>
    <row r="102" spans="1:4" x14ac:dyDescent="0.25">
      <c r="A102" s="5"/>
      <c r="B102" s="11"/>
      <c r="C102" s="4"/>
      <c r="D102" s="11"/>
    </row>
    <row r="104" spans="1:4" x14ac:dyDescent="0.25">
      <c r="A104" s="2" t="s">
        <v>22</v>
      </c>
      <c r="B104" s="2"/>
      <c r="C104" s="2"/>
      <c r="D104" s="2"/>
    </row>
    <row r="105" spans="1:4" x14ac:dyDescent="0.25">
      <c r="A105" s="5" t="s">
        <v>9</v>
      </c>
      <c r="B105" s="11"/>
      <c r="C105" s="4"/>
      <c r="D105" s="11"/>
    </row>
    <row r="106" spans="1:4" x14ac:dyDescent="0.25">
      <c r="A106" s="5" t="str">
        <f>A5</f>
        <v>a.</v>
      </c>
      <c r="B106" s="11">
        <f>E5</f>
        <v>1600</v>
      </c>
      <c r="C106" s="4"/>
      <c r="D106" s="11"/>
    </row>
    <row r="107" spans="1:4" ht="15.75" thickBot="1" x14ac:dyDescent="0.3">
      <c r="A107" s="5"/>
      <c r="B107" s="15"/>
      <c r="C107" s="4"/>
      <c r="D107" s="15"/>
    </row>
    <row r="108" spans="1:4" ht="15.75" thickTop="1" x14ac:dyDescent="0.25">
      <c r="A108" s="5" t="s">
        <v>9</v>
      </c>
      <c r="B108" s="14">
        <f>B106</f>
        <v>1600</v>
      </c>
      <c r="C108" s="4"/>
      <c r="D108" s="14"/>
    </row>
    <row r="109" spans="1:4" x14ac:dyDescent="0.25">
      <c r="A109" s="5"/>
      <c r="B109" s="11"/>
      <c r="C109" s="4"/>
      <c r="D109" s="11"/>
    </row>
    <row r="111" spans="1:4" x14ac:dyDescent="0.25">
      <c r="A111" s="2" t="s">
        <v>23</v>
      </c>
      <c r="B111" s="2"/>
      <c r="C111" s="2"/>
      <c r="D111" s="2"/>
    </row>
    <row r="112" spans="1:4" x14ac:dyDescent="0.25">
      <c r="A112" s="5" t="s">
        <v>9</v>
      </c>
      <c r="B112" s="11"/>
      <c r="C112" s="4"/>
      <c r="D112" s="11"/>
    </row>
    <row r="113" spans="1:4" x14ac:dyDescent="0.25">
      <c r="A113" s="5" t="str">
        <f>A11</f>
        <v>c.</v>
      </c>
      <c r="B113" s="11">
        <f>E11</f>
        <v>1600</v>
      </c>
      <c r="C113" s="4"/>
      <c r="D113" s="11"/>
    </row>
    <row r="114" spans="1:4" ht="15.75" thickBot="1" x14ac:dyDescent="0.3">
      <c r="A114" s="5"/>
      <c r="B114" s="15"/>
      <c r="C114" s="4"/>
      <c r="D114" s="15"/>
    </row>
    <row r="115" spans="1:4" ht="15.75" thickTop="1" x14ac:dyDescent="0.25">
      <c r="A115" s="5" t="s">
        <v>9</v>
      </c>
      <c r="B115" s="14">
        <f>B113</f>
        <v>1600</v>
      </c>
      <c r="C115" s="4"/>
      <c r="D115" s="14"/>
    </row>
    <row r="116" spans="1:4" x14ac:dyDescent="0.25">
      <c r="A116" s="5"/>
      <c r="B116" s="11"/>
      <c r="C116" s="4"/>
      <c r="D116" s="11"/>
    </row>
    <row r="118" spans="1:4" x14ac:dyDescent="0.25">
      <c r="A118" s="2" t="s">
        <v>24</v>
      </c>
      <c r="B118" s="2"/>
      <c r="C118" s="2"/>
      <c r="D118" s="2"/>
    </row>
    <row r="119" spans="1:4" x14ac:dyDescent="0.25">
      <c r="A119" s="5" t="s">
        <v>9</v>
      </c>
      <c r="B119" s="11">
        <v>830</v>
      </c>
      <c r="C119" s="4"/>
      <c r="D119" s="11"/>
    </row>
    <row r="120" spans="1:4" ht="15.75" thickBot="1" x14ac:dyDescent="0.3">
      <c r="A120" s="5"/>
      <c r="B120" s="15"/>
      <c r="C120" s="4"/>
      <c r="D120" s="15"/>
    </row>
    <row r="121" spans="1:4" ht="15.75" thickTop="1" x14ac:dyDescent="0.25">
      <c r="A121" s="5" t="s">
        <v>9</v>
      </c>
      <c r="B121" s="14">
        <f>B119</f>
        <v>830</v>
      </c>
      <c r="C121" s="4"/>
      <c r="D121" s="14"/>
    </row>
    <row r="122" spans="1:4" x14ac:dyDescent="0.25">
      <c r="A122" s="5"/>
      <c r="B122" s="11"/>
      <c r="C122" s="4"/>
      <c r="D122" s="11"/>
    </row>
    <row r="124" spans="1:4" x14ac:dyDescent="0.25">
      <c r="A124" s="2" t="s">
        <v>25</v>
      </c>
      <c r="B124" s="2"/>
      <c r="C124" s="2"/>
      <c r="D124" s="2"/>
    </row>
    <row r="125" spans="1:4" x14ac:dyDescent="0.25">
      <c r="A125" s="5" t="s">
        <v>9</v>
      </c>
      <c r="B125" s="11"/>
      <c r="C125" s="4"/>
      <c r="D125" s="11"/>
    </row>
    <row r="126" spans="1:4" x14ac:dyDescent="0.25">
      <c r="A126" s="5" t="str">
        <f>A8</f>
        <v xml:space="preserve">b. </v>
      </c>
      <c r="B126" s="11">
        <f>E8</f>
        <v>500</v>
      </c>
      <c r="C126" s="4"/>
      <c r="D126" s="11"/>
    </row>
    <row r="127" spans="1:4" ht="15.75" thickBot="1" x14ac:dyDescent="0.3">
      <c r="A127" s="5"/>
      <c r="B127" s="15"/>
      <c r="C127" s="4"/>
      <c r="D127" s="15"/>
    </row>
    <row r="128" spans="1:4" ht="15.75" thickTop="1" x14ac:dyDescent="0.25">
      <c r="A128" s="5" t="s">
        <v>9</v>
      </c>
      <c r="B128" s="14">
        <f>B126</f>
        <v>500</v>
      </c>
      <c r="C128" s="4"/>
      <c r="D128" s="14"/>
    </row>
    <row r="129" spans="1:5" x14ac:dyDescent="0.25">
      <c r="A129" s="5"/>
      <c r="B129" s="11"/>
      <c r="C129" s="4"/>
      <c r="D129" s="11"/>
    </row>
    <row r="131" spans="1:5" x14ac:dyDescent="0.25">
      <c r="A131" s="6" t="str">
        <f>A1</f>
        <v>LEXINGTON INN COMPANY</v>
      </c>
      <c r="B131" s="6"/>
      <c r="C131" s="6"/>
      <c r="D131" s="6"/>
      <c r="E131" s="6"/>
    </row>
    <row r="132" spans="1:5" x14ac:dyDescent="0.25">
      <c r="A132" s="6" t="s">
        <v>26</v>
      </c>
      <c r="B132" s="6"/>
      <c r="C132" s="6"/>
      <c r="D132" s="6"/>
      <c r="E132" s="6"/>
    </row>
    <row r="133" spans="1:5" x14ac:dyDescent="0.25">
      <c r="A133" s="6" t="s">
        <v>27</v>
      </c>
      <c r="B133" s="6"/>
      <c r="C133" s="6"/>
      <c r="D133" s="6"/>
      <c r="E133" s="6"/>
    </row>
    <row r="134" spans="1:5" x14ac:dyDescent="0.25">
      <c r="A134" s="6" t="s">
        <v>3</v>
      </c>
      <c r="B134" s="6"/>
      <c r="C134" s="6"/>
      <c r="D134" s="16" t="s">
        <v>4</v>
      </c>
      <c r="E134" s="16" t="s">
        <v>5</v>
      </c>
    </row>
    <row r="135" spans="1:5" x14ac:dyDescent="0.25">
      <c r="A135" s="17" t="str">
        <f>A22</f>
        <v>Cash</v>
      </c>
      <c r="B135" s="17"/>
      <c r="C135" s="17"/>
      <c r="D135" s="11">
        <f>B25</f>
        <v>12100</v>
      </c>
      <c r="E135" s="11"/>
    </row>
    <row r="136" spans="1:5" x14ac:dyDescent="0.25">
      <c r="A136" s="17" t="str">
        <f>A28</f>
        <v>Account Receivable</v>
      </c>
      <c r="B136" s="17"/>
      <c r="C136" s="17"/>
      <c r="D136" s="11">
        <f>B31</f>
        <v>14300</v>
      </c>
      <c r="E136" s="11"/>
    </row>
    <row r="137" spans="1:5" x14ac:dyDescent="0.25">
      <c r="A137" s="17" t="str">
        <f>A34</f>
        <v>Prepaid Insurance</v>
      </c>
      <c r="B137" s="17"/>
      <c r="C137" s="17"/>
      <c r="D137" s="11">
        <f>B37</f>
        <v>700</v>
      </c>
      <c r="E137" s="11"/>
    </row>
    <row r="138" spans="1:5" x14ac:dyDescent="0.25">
      <c r="A138" s="17" t="str">
        <f>A40</f>
        <v>Office Supplies</v>
      </c>
      <c r="B138" s="17"/>
      <c r="C138" s="17"/>
      <c r="D138" s="11">
        <f>B43</f>
        <v>600</v>
      </c>
      <c r="E138" s="11"/>
    </row>
    <row r="139" spans="1:5" x14ac:dyDescent="0.25">
      <c r="A139" s="17" t="str">
        <f>A46</f>
        <v>Building</v>
      </c>
      <c r="B139" s="17"/>
      <c r="C139" s="17"/>
      <c r="D139" s="11">
        <f>B49</f>
        <v>411000</v>
      </c>
      <c r="E139" s="11"/>
    </row>
    <row r="140" spans="1:5" x14ac:dyDescent="0.25">
      <c r="A140" s="17" t="str">
        <f>A52</f>
        <v>Accumulated Depreciation - Building</v>
      </c>
      <c r="B140" s="17"/>
      <c r="C140" s="17"/>
      <c r="D140" s="11"/>
      <c r="E140" s="11">
        <f>D56</f>
        <v>314100</v>
      </c>
    </row>
    <row r="141" spans="1:5" x14ac:dyDescent="0.25">
      <c r="A141" s="17" t="str">
        <f>A59</f>
        <v>Accounts Payable</v>
      </c>
      <c r="B141" s="17"/>
      <c r="C141" s="17"/>
      <c r="D141" s="11"/>
      <c r="E141" s="11">
        <f>D62</f>
        <v>1950</v>
      </c>
    </row>
    <row r="142" spans="1:5" x14ac:dyDescent="0.25">
      <c r="A142" s="17" t="str">
        <f>A65</f>
        <v>Salary Payable</v>
      </c>
      <c r="B142" s="17"/>
      <c r="C142" s="17"/>
      <c r="D142" s="11"/>
      <c r="E142" s="11">
        <f>D69</f>
        <v>1200</v>
      </c>
    </row>
    <row r="143" spans="1:5" x14ac:dyDescent="0.25">
      <c r="A143" s="17" t="str">
        <f>A72</f>
        <v>Unearned Revenue</v>
      </c>
      <c r="B143" s="17"/>
      <c r="C143" s="17"/>
      <c r="D143" s="11"/>
      <c r="E143" s="11">
        <f>D75</f>
        <v>1400</v>
      </c>
    </row>
    <row r="144" spans="1:5" x14ac:dyDescent="0.25">
      <c r="A144" s="17" t="str">
        <f>A78</f>
        <v>Calvasina Capital</v>
      </c>
      <c r="B144" s="17"/>
      <c r="C144" s="17"/>
      <c r="D144" s="11"/>
      <c r="E144" s="11">
        <f>D81</f>
        <v>114740</v>
      </c>
    </row>
    <row r="145" spans="1:5" x14ac:dyDescent="0.25">
      <c r="A145" s="17" t="str">
        <f>A84</f>
        <v>Calvasina Drawing</v>
      </c>
      <c r="B145" s="17"/>
      <c r="C145" s="17"/>
      <c r="D145" s="11">
        <f>B87</f>
        <v>2860</v>
      </c>
      <c r="E145" s="11"/>
    </row>
    <row r="146" spans="1:5" x14ac:dyDescent="0.25">
      <c r="A146" s="17" t="str">
        <f>A90</f>
        <v>Service Revenue</v>
      </c>
      <c r="B146" s="17"/>
      <c r="C146" s="17"/>
      <c r="D146" s="11"/>
      <c r="E146" s="11">
        <f>D94</f>
        <v>16600</v>
      </c>
    </row>
    <row r="147" spans="1:5" x14ac:dyDescent="0.25">
      <c r="A147" s="17" t="str">
        <f>A97</f>
        <v>Salaries Expense</v>
      </c>
      <c r="B147" s="17"/>
      <c r="C147" s="17"/>
      <c r="D147" s="11">
        <f>B101</f>
        <v>3900</v>
      </c>
      <c r="E147" s="11"/>
    </row>
    <row r="148" spans="1:5" x14ac:dyDescent="0.25">
      <c r="A148" s="17" t="str">
        <f>A104</f>
        <v>Insurance Expense</v>
      </c>
      <c r="B148" s="17"/>
      <c r="C148" s="17"/>
      <c r="D148" s="11">
        <f>B108</f>
        <v>1600</v>
      </c>
      <c r="E148" s="11"/>
    </row>
    <row r="149" spans="1:5" x14ac:dyDescent="0.25">
      <c r="A149" s="17" t="str">
        <f>A111</f>
        <v>Depreciation Expense - Building</v>
      </c>
      <c r="B149" s="17"/>
      <c r="C149" s="17"/>
      <c r="D149" s="11">
        <f>B115</f>
        <v>1600</v>
      </c>
      <c r="E149" s="11"/>
    </row>
    <row r="150" spans="1:5" x14ac:dyDescent="0.25">
      <c r="A150" s="17" t="str">
        <f>A118</f>
        <v>Advertising Expense</v>
      </c>
      <c r="B150" s="17"/>
      <c r="C150" s="17"/>
      <c r="D150" s="11">
        <f>B121</f>
        <v>830</v>
      </c>
      <c r="E150" s="11"/>
    </row>
    <row r="151" spans="1:5" x14ac:dyDescent="0.25">
      <c r="A151" s="17" t="str">
        <f>A124</f>
        <v>Supplies Expense</v>
      </c>
      <c r="B151" s="17"/>
      <c r="C151" s="17"/>
      <c r="D151" s="11">
        <f>B128</f>
        <v>500</v>
      </c>
      <c r="E151" s="11"/>
    </row>
    <row r="152" spans="1:5" x14ac:dyDescent="0.25">
      <c r="A152" s="17"/>
      <c r="B152" s="17"/>
      <c r="C152" s="17"/>
      <c r="D152" s="11"/>
      <c r="E152" s="11"/>
    </row>
    <row r="153" spans="1:5" x14ac:dyDescent="0.25">
      <c r="A153" s="17"/>
      <c r="B153" s="17"/>
      <c r="C153" s="17"/>
      <c r="D153" s="11">
        <f>SUM(D135:D152)</f>
        <v>449990</v>
      </c>
      <c r="E153" s="11">
        <f>SUM(E135:E152)</f>
        <v>449990</v>
      </c>
    </row>
    <row r="155" spans="1:5" ht="142.5" customHeight="1" x14ac:dyDescent="0.25">
      <c r="A155" s="18" t="s">
        <v>41</v>
      </c>
      <c r="B155" s="18"/>
      <c r="C155" s="18"/>
      <c r="D155" s="18"/>
      <c r="E155" s="18"/>
    </row>
  </sheetData>
  <mergeCells count="61">
    <mergeCell ref="A152:C152"/>
    <mergeCell ref="A153:C153"/>
    <mergeCell ref="A155:E155"/>
    <mergeCell ref="A147:C147"/>
    <mergeCell ref="A148:C148"/>
    <mergeCell ref="A149:C149"/>
    <mergeCell ref="A150:C150"/>
    <mergeCell ref="A151:C151"/>
    <mergeCell ref="A141:C141"/>
    <mergeCell ref="A142:C142"/>
    <mergeCell ref="A143:C143"/>
    <mergeCell ref="A144:C144"/>
    <mergeCell ref="A145:C145"/>
    <mergeCell ref="A146:C146"/>
    <mergeCell ref="A135:C135"/>
    <mergeCell ref="A136:C136"/>
    <mergeCell ref="A137:C137"/>
    <mergeCell ref="A138:C138"/>
    <mergeCell ref="A139:C139"/>
    <mergeCell ref="A140:C140"/>
    <mergeCell ref="A97:D97"/>
    <mergeCell ref="A104:D104"/>
    <mergeCell ref="A111:D111"/>
    <mergeCell ref="A118:D118"/>
    <mergeCell ref="A124:D124"/>
    <mergeCell ref="A134:C134"/>
    <mergeCell ref="A131:E131"/>
    <mergeCell ref="A132:E132"/>
    <mergeCell ref="A133:E133"/>
    <mergeCell ref="A59:D59"/>
    <mergeCell ref="A65:D65"/>
    <mergeCell ref="A72:D72"/>
    <mergeCell ref="A78:D78"/>
    <mergeCell ref="A84:D84"/>
    <mergeCell ref="A90:D90"/>
    <mergeCell ref="A28:D28"/>
    <mergeCell ref="A34:D34"/>
    <mergeCell ref="A40:D40"/>
    <mergeCell ref="A46:D46"/>
    <mergeCell ref="A52:D52"/>
    <mergeCell ref="A21:D21"/>
    <mergeCell ref="A22:D22"/>
    <mergeCell ref="B14:D14"/>
    <mergeCell ref="B15:D15"/>
    <mergeCell ref="B16:D16"/>
    <mergeCell ref="B17:D17"/>
    <mergeCell ref="B18:D18"/>
    <mergeCell ref="B19:D19"/>
    <mergeCell ref="B8:D8"/>
    <mergeCell ref="B9:D9"/>
    <mergeCell ref="B10:D10"/>
    <mergeCell ref="B11:D11"/>
    <mergeCell ref="B12:D12"/>
    <mergeCell ref="B13:D13"/>
    <mergeCell ref="A2:F2"/>
    <mergeCell ref="A1:F1"/>
    <mergeCell ref="B3:D3"/>
    <mergeCell ref="B5:D5"/>
    <mergeCell ref="B6:D6"/>
    <mergeCell ref="B7:D7"/>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workbookViewId="0">
      <selection activeCell="A149" sqref="A149:C149"/>
    </sheetView>
  </sheetViews>
  <sheetFormatPr defaultRowHeight="15" x14ac:dyDescent="0.25"/>
  <cols>
    <col min="1" max="1" width="9.140625" style="1"/>
    <col min="2" max="2" width="11.28515625" style="12" customWidth="1"/>
    <col min="3" max="3" width="10.7109375" customWidth="1"/>
    <col min="4" max="4" width="11.28515625" style="12" customWidth="1"/>
    <col min="5" max="6" width="9.85546875" style="12" bestFit="1" customWidth="1"/>
  </cols>
  <sheetData>
    <row r="1" spans="1:6" x14ac:dyDescent="0.25">
      <c r="A1" s="3" t="s">
        <v>42</v>
      </c>
      <c r="B1" s="3"/>
      <c r="C1" s="3"/>
      <c r="D1" s="3"/>
      <c r="E1" s="3"/>
      <c r="F1" s="3"/>
    </row>
    <row r="2" spans="1:6" x14ac:dyDescent="0.25">
      <c r="A2" s="3" t="s">
        <v>1</v>
      </c>
      <c r="B2" s="3"/>
      <c r="C2" s="3"/>
      <c r="D2" s="3"/>
      <c r="E2" s="3"/>
      <c r="F2" s="3"/>
    </row>
    <row r="3" spans="1:6" x14ac:dyDescent="0.25">
      <c r="A3" s="13" t="s">
        <v>2</v>
      </c>
      <c r="B3" s="3" t="s">
        <v>3</v>
      </c>
      <c r="C3" s="3"/>
      <c r="D3" s="3"/>
      <c r="E3" s="10" t="s">
        <v>4</v>
      </c>
      <c r="F3" s="10" t="s">
        <v>5</v>
      </c>
    </row>
    <row r="4" spans="1:6" x14ac:dyDescent="0.25">
      <c r="A4" s="5" t="s">
        <v>6</v>
      </c>
      <c r="B4" s="7"/>
      <c r="C4" s="8"/>
      <c r="D4" s="9"/>
      <c r="E4" s="10"/>
      <c r="F4" s="10"/>
    </row>
    <row r="5" spans="1:6" x14ac:dyDescent="0.25">
      <c r="A5" s="5" t="s">
        <v>30</v>
      </c>
      <c r="B5" s="7" t="s">
        <v>48</v>
      </c>
      <c r="C5" s="8"/>
      <c r="D5" s="9"/>
      <c r="E5" s="11">
        <v>550</v>
      </c>
      <c r="F5" s="11"/>
    </row>
    <row r="6" spans="1:6" x14ac:dyDescent="0.25">
      <c r="A6" s="5"/>
      <c r="B6" s="7" t="s">
        <v>49</v>
      </c>
      <c r="C6" s="8"/>
      <c r="D6" s="9"/>
      <c r="E6" s="11"/>
      <c r="F6" s="11">
        <f>E5</f>
        <v>550</v>
      </c>
    </row>
    <row r="7" spans="1:6" x14ac:dyDescent="0.25">
      <c r="A7" s="5"/>
      <c r="B7" s="7"/>
      <c r="C7" s="8"/>
      <c r="D7" s="9"/>
      <c r="E7" s="11"/>
      <c r="F7" s="11"/>
    </row>
    <row r="8" spans="1:6" x14ac:dyDescent="0.25">
      <c r="A8" s="5" t="s">
        <v>29</v>
      </c>
      <c r="B8" s="7" t="s">
        <v>38</v>
      </c>
      <c r="C8" s="8"/>
      <c r="D8" s="9"/>
      <c r="E8" s="11">
        <v>700</v>
      </c>
      <c r="F8" s="11"/>
    </row>
    <row r="9" spans="1:6" x14ac:dyDescent="0.25">
      <c r="A9" s="5"/>
      <c r="B9" s="7" t="s">
        <v>39</v>
      </c>
      <c r="C9" s="8"/>
      <c r="D9" s="9"/>
      <c r="E9" s="11"/>
      <c r="F9" s="11">
        <f>E8</f>
        <v>700</v>
      </c>
    </row>
    <row r="10" spans="1:6" x14ac:dyDescent="0.25">
      <c r="A10" s="5"/>
      <c r="B10" s="7"/>
      <c r="C10" s="8"/>
      <c r="D10" s="9"/>
      <c r="E10" s="11"/>
      <c r="F10" s="11"/>
    </row>
    <row r="11" spans="1:6" x14ac:dyDescent="0.25">
      <c r="A11" s="5" t="s">
        <v>32</v>
      </c>
      <c r="B11" s="7" t="s">
        <v>31</v>
      </c>
      <c r="C11" s="8"/>
      <c r="D11" s="9"/>
      <c r="E11" s="11">
        <v>700</v>
      </c>
      <c r="F11" s="11"/>
    </row>
    <row r="12" spans="1:6" x14ac:dyDescent="0.25">
      <c r="A12" s="5"/>
      <c r="B12" s="7" t="s">
        <v>40</v>
      </c>
      <c r="C12" s="8"/>
      <c r="D12" s="9"/>
      <c r="E12" s="11"/>
      <c r="F12" s="11">
        <f>E11</f>
        <v>700</v>
      </c>
    </row>
    <row r="13" spans="1:6" x14ac:dyDescent="0.25">
      <c r="A13" s="5"/>
      <c r="B13" s="7"/>
      <c r="C13" s="8"/>
      <c r="D13" s="9"/>
      <c r="E13" s="11"/>
      <c r="F13" s="11"/>
    </row>
    <row r="14" spans="1:6" x14ac:dyDescent="0.25">
      <c r="A14" s="5" t="s">
        <v>34</v>
      </c>
      <c r="B14" s="7" t="s">
        <v>51</v>
      </c>
      <c r="C14" s="8"/>
      <c r="D14" s="9"/>
      <c r="E14" s="11">
        <f>F15+F16</f>
        <v>100</v>
      </c>
      <c r="F14" s="11"/>
    </row>
    <row r="15" spans="1:6" x14ac:dyDescent="0.25">
      <c r="A15" s="5"/>
      <c r="B15" s="7" t="s">
        <v>50</v>
      </c>
      <c r="C15" s="8"/>
      <c r="D15" s="9"/>
      <c r="E15" s="11"/>
      <c r="F15" s="11">
        <v>30</v>
      </c>
    </row>
    <row r="16" spans="1:6" x14ac:dyDescent="0.25">
      <c r="A16" s="5"/>
      <c r="B16" s="7" t="s">
        <v>52</v>
      </c>
      <c r="C16" s="8"/>
      <c r="D16" s="9"/>
      <c r="E16" s="11"/>
      <c r="F16" s="11">
        <v>70</v>
      </c>
    </row>
    <row r="17" spans="1:6" x14ac:dyDescent="0.25">
      <c r="A17" s="5"/>
      <c r="B17" s="7"/>
      <c r="C17" s="8"/>
      <c r="D17" s="9"/>
      <c r="E17" s="11"/>
      <c r="F17" s="11"/>
    </row>
    <row r="18" spans="1:6" x14ac:dyDescent="0.25">
      <c r="A18" s="5" t="s">
        <v>37</v>
      </c>
      <c r="B18" s="7" t="s">
        <v>53</v>
      </c>
      <c r="C18" s="8"/>
      <c r="D18" s="9"/>
      <c r="E18" s="11">
        <v>685</v>
      </c>
      <c r="F18" s="11"/>
    </row>
    <row r="19" spans="1:6" x14ac:dyDescent="0.25">
      <c r="A19" s="5"/>
      <c r="B19" s="7" t="s">
        <v>54</v>
      </c>
      <c r="C19" s="8"/>
      <c r="D19" s="9"/>
      <c r="E19" s="11"/>
      <c r="F19" s="11">
        <f>E18</f>
        <v>685</v>
      </c>
    </row>
    <row r="20" spans="1:6" x14ac:dyDescent="0.25">
      <c r="A20" s="5"/>
      <c r="B20" s="7"/>
      <c r="C20" s="8"/>
      <c r="D20" s="9"/>
      <c r="E20" s="11"/>
      <c r="F20" s="11"/>
    </row>
    <row r="22" spans="1:6" x14ac:dyDescent="0.25">
      <c r="A22" s="2" t="s">
        <v>7</v>
      </c>
      <c r="B22" s="2"/>
      <c r="C22" s="2"/>
      <c r="D22" s="2"/>
    </row>
    <row r="23" spans="1:6" x14ac:dyDescent="0.25">
      <c r="A23" s="2" t="s">
        <v>8</v>
      </c>
      <c r="B23" s="2"/>
      <c r="C23" s="2"/>
      <c r="D23" s="2"/>
    </row>
    <row r="24" spans="1:6" x14ac:dyDescent="0.25">
      <c r="A24" s="5" t="s">
        <v>9</v>
      </c>
      <c r="B24" s="11">
        <v>16400</v>
      </c>
      <c r="C24" s="4"/>
      <c r="D24" s="11"/>
    </row>
    <row r="25" spans="1:6" ht="15.75" thickBot="1" x14ac:dyDescent="0.3">
      <c r="A25" s="5"/>
      <c r="B25" s="15"/>
      <c r="C25" s="4"/>
      <c r="D25" s="15"/>
    </row>
    <row r="26" spans="1:6" ht="15.75" thickTop="1" x14ac:dyDescent="0.25">
      <c r="A26" s="5" t="s">
        <v>9</v>
      </c>
      <c r="B26" s="14">
        <f>B24</f>
        <v>16400</v>
      </c>
      <c r="C26" s="4"/>
      <c r="D26" s="14"/>
    </row>
    <row r="27" spans="1:6" x14ac:dyDescent="0.25">
      <c r="A27" s="5"/>
      <c r="B27" s="11"/>
      <c r="C27" s="4"/>
      <c r="D27" s="11"/>
    </row>
    <row r="29" spans="1:6" x14ac:dyDescent="0.25">
      <c r="A29" s="2" t="s">
        <v>10</v>
      </c>
      <c r="B29" s="2"/>
      <c r="C29" s="2"/>
      <c r="D29" s="2"/>
    </row>
    <row r="30" spans="1:6" x14ac:dyDescent="0.25">
      <c r="A30" s="5" t="s">
        <v>9</v>
      </c>
      <c r="B30" s="11">
        <v>1200</v>
      </c>
      <c r="C30" s="4"/>
      <c r="D30" s="11"/>
    </row>
    <row r="31" spans="1:6" ht="15.75" thickBot="1" x14ac:dyDescent="0.3">
      <c r="A31" s="5" t="str">
        <f>A5</f>
        <v>a.</v>
      </c>
      <c r="B31" s="15">
        <f>E5</f>
        <v>550</v>
      </c>
      <c r="C31" s="4"/>
      <c r="D31" s="15"/>
    </row>
    <row r="32" spans="1:6" ht="15.75" thickTop="1" x14ac:dyDescent="0.25">
      <c r="A32" s="5" t="s">
        <v>9</v>
      </c>
      <c r="B32" s="14">
        <f>B30+B31</f>
        <v>1750</v>
      </c>
      <c r="C32" s="4"/>
      <c r="D32" s="14"/>
    </row>
    <row r="33" spans="1:4" x14ac:dyDescent="0.25">
      <c r="A33" s="5"/>
      <c r="B33" s="11"/>
      <c r="C33" s="4"/>
      <c r="D33" s="11"/>
    </row>
    <row r="35" spans="1:4" x14ac:dyDescent="0.25">
      <c r="A35" s="2" t="s">
        <v>12</v>
      </c>
      <c r="B35" s="2"/>
      <c r="C35" s="2"/>
      <c r="D35" s="2"/>
    </row>
    <row r="36" spans="1:4" x14ac:dyDescent="0.25">
      <c r="A36" s="5" t="s">
        <v>9</v>
      </c>
      <c r="B36" s="11">
        <v>900</v>
      </c>
      <c r="C36" s="5" t="str">
        <f>A11</f>
        <v>c.</v>
      </c>
      <c r="D36" s="11">
        <f>F12</f>
        <v>700</v>
      </c>
    </row>
    <row r="37" spans="1:4" ht="15.75" thickBot="1" x14ac:dyDescent="0.3">
      <c r="A37" s="5"/>
      <c r="B37" s="15"/>
      <c r="C37" s="4"/>
      <c r="D37" s="15"/>
    </row>
    <row r="38" spans="1:4" ht="15.75" thickTop="1" x14ac:dyDescent="0.25">
      <c r="A38" s="5" t="s">
        <v>9</v>
      </c>
      <c r="B38" s="14">
        <f>B36-D36</f>
        <v>200</v>
      </c>
      <c r="C38" s="4"/>
      <c r="D38" s="14"/>
    </row>
    <row r="39" spans="1:4" x14ac:dyDescent="0.25">
      <c r="A39" s="5"/>
      <c r="B39" s="11"/>
      <c r="C39" s="4"/>
      <c r="D39" s="11"/>
    </row>
    <row r="41" spans="1:4" x14ac:dyDescent="0.25">
      <c r="A41" s="2" t="s">
        <v>43</v>
      </c>
      <c r="B41" s="2"/>
      <c r="C41" s="2"/>
      <c r="D41" s="2"/>
    </row>
    <row r="42" spans="1:4" x14ac:dyDescent="0.25">
      <c r="A42" s="5" t="s">
        <v>9</v>
      </c>
      <c r="B42" s="11">
        <v>1800</v>
      </c>
      <c r="C42" s="4"/>
      <c r="D42" s="11"/>
    </row>
    <row r="43" spans="1:4" ht="15.75" thickBot="1" x14ac:dyDescent="0.3">
      <c r="A43" s="5"/>
      <c r="B43" s="15"/>
      <c r="C43" s="4"/>
      <c r="D43" s="15"/>
    </row>
    <row r="44" spans="1:4" ht="15.75" thickTop="1" x14ac:dyDescent="0.25">
      <c r="A44" s="5" t="s">
        <v>9</v>
      </c>
      <c r="B44" s="14">
        <f>B42</f>
        <v>1800</v>
      </c>
      <c r="C44" s="4"/>
      <c r="D44" s="14"/>
    </row>
    <row r="45" spans="1:4" x14ac:dyDescent="0.25">
      <c r="A45" s="5"/>
      <c r="B45" s="11"/>
      <c r="C45" s="4"/>
      <c r="D45" s="11"/>
    </row>
    <row r="47" spans="1:4" x14ac:dyDescent="0.25">
      <c r="A47" s="2" t="s">
        <v>44</v>
      </c>
      <c r="B47" s="2"/>
      <c r="C47" s="2"/>
      <c r="D47" s="2"/>
    </row>
    <row r="48" spans="1:4" x14ac:dyDescent="0.25">
      <c r="A48" s="4" t="s">
        <v>9</v>
      </c>
      <c r="B48" s="11">
        <v>4200</v>
      </c>
      <c r="C48" s="4"/>
      <c r="D48" s="11"/>
    </row>
    <row r="49" spans="1:4" x14ac:dyDescent="0.25">
      <c r="A49" s="5"/>
      <c r="B49" s="11"/>
      <c r="C49" s="5"/>
      <c r="D49" s="11"/>
    </row>
    <row r="50" spans="1:4" ht="15.75" thickBot="1" x14ac:dyDescent="0.3">
      <c r="A50" s="5"/>
      <c r="B50" s="15"/>
      <c r="C50" s="4"/>
      <c r="D50" s="15"/>
    </row>
    <row r="51" spans="1:4" ht="15.75" thickTop="1" x14ac:dyDescent="0.25">
      <c r="A51" s="4" t="s">
        <v>9</v>
      </c>
      <c r="B51" s="14">
        <f>B48</f>
        <v>4200</v>
      </c>
      <c r="C51" s="4"/>
      <c r="D51" s="14"/>
    </row>
    <row r="52" spans="1:4" x14ac:dyDescent="0.25">
      <c r="A52" s="5"/>
      <c r="B52" s="11"/>
      <c r="C52" s="4"/>
      <c r="D52" s="11"/>
    </row>
    <row r="54" spans="1:4" x14ac:dyDescent="0.25">
      <c r="A54" s="2" t="str">
        <f>B15</f>
        <v xml:space="preserve">       Accumulated Depreciation - Equipment</v>
      </c>
      <c r="B54" s="2"/>
      <c r="C54" s="2"/>
      <c r="D54" s="2"/>
    </row>
    <row r="55" spans="1:4" x14ac:dyDescent="0.25">
      <c r="A55" s="5"/>
      <c r="B55" s="11"/>
      <c r="C55" s="4" t="s">
        <v>9</v>
      </c>
      <c r="D55" s="11"/>
    </row>
    <row r="56" spans="1:4" ht="15.75" thickBot="1" x14ac:dyDescent="0.3">
      <c r="A56" s="5"/>
      <c r="B56" s="15"/>
      <c r="C56" s="5" t="str">
        <f>A14</f>
        <v>d.</v>
      </c>
      <c r="D56" s="15">
        <f>F15</f>
        <v>30</v>
      </c>
    </row>
    <row r="57" spans="1:4" ht="15.75" thickTop="1" x14ac:dyDescent="0.25">
      <c r="A57" s="5"/>
      <c r="B57" s="14"/>
      <c r="C57" s="4" t="s">
        <v>9</v>
      </c>
      <c r="D57" s="14">
        <f>D56</f>
        <v>30</v>
      </c>
    </row>
    <row r="58" spans="1:4" x14ac:dyDescent="0.25">
      <c r="A58" s="5"/>
      <c r="B58" s="11"/>
      <c r="C58" s="4"/>
      <c r="D58" s="11"/>
    </row>
    <row r="60" spans="1:4" x14ac:dyDescent="0.25">
      <c r="A60" s="2" t="str">
        <f>B16</f>
        <v xml:space="preserve">       Accumulated Depreciation - Furniture</v>
      </c>
      <c r="B60" s="2"/>
      <c r="C60" s="2"/>
      <c r="D60" s="2"/>
    </row>
    <row r="61" spans="1:4" x14ac:dyDescent="0.25">
      <c r="A61" s="5"/>
      <c r="B61" s="11"/>
      <c r="C61" s="4" t="s">
        <v>9</v>
      </c>
      <c r="D61" s="11"/>
    </row>
    <row r="62" spans="1:4" ht="15.75" thickBot="1" x14ac:dyDescent="0.3">
      <c r="A62" s="5"/>
      <c r="B62" s="15"/>
      <c r="C62" s="5" t="str">
        <f>C56</f>
        <v>d.</v>
      </c>
      <c r="D62" s="15">
        <f>F16</f>
        <v>70</v>
      </c>
    </row>
    <row r="63" spans="1:4" ht="15.75" thickTop="1" x14ac:dyDescent="0.25">
      <c r="A63" s="5"/>
      <c r="B63" s="14"/>
      <c r="C63" s="4" t="s">
        <v>9</v>
      </c>
      <c r="D63" s="14">
        <f>D62</f>
        <v>70</v>
      </c>
    </row>
    <row r="64" spans="1:4" x14ac:dyDescent="0.25">
      <c r="A64" s="5"/>
      <c r="B64" s="11"/>
      <c r="C64" s="4"/>
      <c r="D64" s="11"/>
    </row>
    <row r="67" spans="1:4" x14ac:dyDescent="0.25">
      <c r="A67" s="2" t="s">
        <v>15</v>
      </c>
      <c r="B67" s="2"/>
      <c r="C67" s="2"/>
      <c r="D67" s="2"/>
    </row>
    <row r="68" spans="1:4" x14ac:dyDescent="0.25">
      <c r="A68" s="5"/>
      <c r="B68" s="11"/>
      <c r="C68" s="4" t="s">
        <v>9</v>
      </c>
      <c r="D68" s="11">
        <v>4700</v>
      </c>
    </row>
    <row r="69" spans="1:4" ht="15.75" thickBot="1" x14ac:dyDescent="0.3">
      <c r="A69" s="5"/>
      <c r="B69" s="15"/>
      <c r="C69" s="4"/>
      <c r="D69" s="15"/>
    </row>
    <row r="70" spans="1:4" ht="15.75" thickTop="1" x14ac:dyDescent="0.25">
      <c r="A70" s="5"/>
      <c r="B70" s="14"/>
      <c r="C70" s="4" t="s">
        <v>9</v>
      </c>
      <c r="D70" s="14">
        <f>D68</f>
        <v>4700</v>
      </c>
    </row>
    <row r="71" spans="1:4" x14ac:dyDescent="0.25">
      <c r="A71" s="5"/>
      <c r="B71" s="11"/>
      <c r="C71" s="4"/>
      <c r="D71" s="11"/>
    </row>
    <row r="73" spans="1:4" x14ac:dyDescent="0.25">
      <c r="A73" s="2" t="s">
        <v>16</v>
      </c>
      <c r="B73" s="2"/>
      <c r="C73" s="2"/>
      <c r="D73" s="2"/>
    </row>
    <row r="74" spans="1:4" x14ac:dyDescent="0.25">
      <c r="A74" s="5"/>
      <c r="B74" s="11"/>
      <c r="C74" s="4" t="s">
        <v>9</v>
      </c>
      <c r="D74" s="11"/>
    </row>
    <row r="75" spans="1:4" x14ac:dyDescent="0.25">
      <c r="A75" s="5"/>
      <c r="B75" s="11"/>
      <c r="C75" s="5" t="str">
        <f>A18</f>
        <v xml:space="preserve">e. </v>
      </c>
      <c r="D75" s="11">
        <f>F19</f>
        <v>685</v>
      </c>
    </row>
    <row r="76" spans="1:4" ht="15.75" thickBot="1" x14ac:dyDescent="0.3">
      <c r="A76" s="5"/>
      <c r="B76" s="15"/>
      <c r="C76" s="4"/>
      <c r="D76" s="15"/>
    </row>
    <row r="77" spans="1:4" ht="15.75" thickTop="1" x14ac:dyDescent="0.25">
      <c r="A77" s="5"/>
      <c r="B77" s="14"/>
      <c r="C77" s="4" t="s">
        <v>9</v>
      </c>
      <c r="D77" s="14">
        <f>D75</f>
        <v>685</v>
      </c>
    </row>
    <row r="78" spans="1:4" x14ac:dyDescent="0.25">
      <c r="A78" s="5"/>
      <c r="B78" s="11"/>
      <c r="C78" s="4"/>
      <c r="D78" s="11"/>
    </row>
    <row r="80" spans="1:4" x14ac:dyDescent="0.25">
      <c r="A80" s="2" t="s">
        <v>17</v>
      </c>
      <c r="B80" s="2"/>
      <c r="C80" s="2"/>
      <c r="D80" s="2"/>
    </row>
    <row r="81" spans="1:4" x14ac:dyDescent="0.25">
      <c r="A81" s="5" t="str">
        <f>A8</f>
        <v xml:space="preserve">b. </v>
      </c>
      <c r="B81" s="11">
        <f>E8</f>
        <v>700</v>
      </c>
      <c r="C81" s="4" t="s">
        <v>9</v>
      </c>
      <c r="D81" s="11">
        <v>1400</v>
      </c>
    </row>
    <row r="82" spans="1:4" ht="15.75" thickBot="1" x14ac:dyDescent="0.3">
      <c r="A82" s="5"/>
      <c r="B82" s="15"/>
      <c r="C82" s="4"/>
      <c r="D82" s="15"/>
    </row>
    <row r="83" spans="1:4" ht="15.75" thickTop="1" x14ac:dyDescent="0.25">
      <c r="A83" s="5"/>
      <c r="B83" s="14"/>
      <c r="C83" s="4" t="s">
        <v>9</v>
      </c>
      <c r="D83" s="14">
        <f>D81-B81</f>
        <v>700</v>
      </c>
    </row>
    <row r="84" spans="1:4" x14ac:dyDescent="0.25">
      <c r="A84" s="5"/>
      <c r="B84" s="11"/>
      <c r="C84" s="4"/>
      <c r="D84" s="11"/>
    </row>
    <row r="86" spans="1:4" x14ac:dyDescent="0.25">
      <c r="A86" s="2" t="s">
        <v>45</v>
      </c>
      <c r="B86" s="2"/>
      <c r="C86" s="2"/>
      <c r="D86" s="2"/>
    </row>
    <row r="87" spans="1:4" x14ac:dyDescent="0.25">
      <c r="A87" s="5"/>
      <c r="B87" s="11"/>
      <c r="C87" s="4" t="s">
        <v>9</v>
      </c>
      <c r="D87" s="11">
        <v>18000</v>
      </c>
    </row>
    <row r="88" spans="1:4" ht="15.75" thickBot="1" x14ac:dyDescent="0.3">
      <c r="A88" s="5"/>
      <c r="B88" s="15"/>
      <c r="C88" s="4"/>
      <c r="D88" s="15"/>
    </row>
    <row r="89" spans="1:4" ht="15.75" thickTop="1" x14ac:dyDescent="0.25">
      <c r="A89" s="5"/>
      <c r="B89" s="14"/>
      <c r="C89" s="4" t="s">
        <v>9</v>
      </c>
      <c r="D89" s="14">
        <f>D87</f>
        <v>18000</v>
      </c>
    </row>
    <row r="90" spans="1:4" x14ac:dyDescent="0.25">
      <c r="A90" s="5"/>
      <c r="B90" s="11"/>
      <c r="C90" s="4"/>
      <c r="D90" s="11"/>
    </row>
    <row r="92" spans="1:4" x14ac:dyDescent="0.25">
      <c r="A92" s="2" t="s">
        <v>55</v>
      </c>
      <c r="B92" s="2"/>
      <c r="C92" s="2"/>
      <c r="D92" s="2"/>
    </row>
    <row r="93" spans="1:4" x14ac:dyDescent="0.25">
      <c r="A93" s="5" t="s">
        <v>9</v>
      </c>
      <c r="B93" s="11">
        <v>1400</v>
      </c>
      <c r="C93" s="4"/>
      <c r="D93" s="11"/>
    </row>
    <row r="94" spans="1:4" ht="15.75" thickBot="1" x14ac:dyDescent="0.3">
      <c r="A94" s="5"/>
      <c r="B94" s="15"/>
      <c r="C94" s="4"/>
      <c r="D94" s="15"/>
    </row>
    <row r="95" spans="1:4" ht="15.75" thickTop="1" x14ac:dyDescent="0.25">
      <c r="A95" s="5" t="s">
        <v>9</v>
      </c>
      <c r="B95" s="14">
        <f>B93</f>
        <v>1400</v>
      </c>
      <c r="C95" s="4"/>
      <c r="D95" s="14"/>
    </row>
    <row r="96" spans="1:4" x14ac:dyDescent="0.25">
      <c r="A96" s="5"/>
      <c r="B96" s="11"/>
      <c r="C96" s="4"/>
      <c r="D96" s="11"/>
    </row>
    <row r="98" spans="1:4" x14ac:dyDescent="0.25">
      <c r="A98" s="2" t="s">
        <v>20</v>
      </c>
      <c r="B98" s="2"/>
      <c r="C98" s="2"/>
      <c r="D98" s="2"/>
    </row>
    <row r="99" spans="1:4" x14ac:dyDescent="0.25">
      <c r="A99" s="5"/>
      <c r="B99" s="11"/>
      <c r="C99" s="4" t="s">
        <v>9</v>
      </c>
      <c r="D99" s="11">
        <v>2600</v>
      </c>
    </row>
    <row r="100" spans="1:4" x14ac:dyDescent="0.25">
      <c r="A100" s="5"/>
      <c r="B100" s="11"/>
      <c r="C100" s="5" t="str">
        <f>A5</f>
        <v>a.</v>
      </c>
      <c r="D100" s="11">
        <f>F6</f>
        <v>550</v>
      </c>
    </row>
    <row r="101" spans="1:4" ht="15.75" thickBot="1" x14ac:dyDescent="0.3">
      <c r="A101" s="5"/>
      <c r="B101" s="15"/>
      <c r="C101" s="5" t="str">
        <f>A8</f>
        <v xml:space="preserve">b. </v>
      </c>
      <c r="D101" s="15">
        <f>F9</f>
        <v>700</v>
      </c>
    </row>
    <row r="102" spans="1:4" ht="15.75" thickTop="1" x14ac:dyDescent="0.25">
      <c r="A102" s="5"/>
      <c r="B102" s="14"/>
      <c r="C102" s="4" t="s">
        <v>9</v>
      </c>
      <c r="D102" s="14">
        <f>SUM(D99:D101)</f>
        <v>3850</v>
      </c>
    </row>
    <row r="103" spans="1:4" x14ac:dyDescent="0.25">
      <c r="A103" s="5"/>
      <c r="B103" s="11"/>
      <c r="C103" s="4"/>
      <c r="D103" s="11"/>
    </row>
    <row r="105" spans="1:4" x14ac:dyDescent="0.25">
      <c r="A105" s="2" t="s">
        <v>46</v>
      </c>
      <c r="B105" s="2"/>
      <c r="C105" s="2"/>
      <c r="D105" s="2"/>
    </row>
    <row r="106" spans="1:4" x14ac:dyDescent="0.25">
      <c r="A106" s="5" t="s">
        <v>9</v>
      </c>
      <c r="B106" s="11">
        <v>550</v>
      </c>
      <c r="C106" s="4"/>
      <c r="D106" s="11"/>
    </row>
    <row r="107" spans="1:4" x14ac:dyDescent="0.25">
      <c r="A107" s="5" t="str">
        <f>A14</f>
        <v>d.</v>
      </c>
      <c r="B107" s="11"/>
      <c r="C107" s="4"/>
      <c r="D107" s="11"/>
    </row>
    <row r="108" spans="1:4" ht="15.75" thickBot="1" x14ac:dyDescent="0.3">
      <c r="A108" s="5"/>
      <c r="B108" s="15"/>
      <c r="C108" s="4"/>
      <c r="D108" s="15"/>
    </row>
    <row r="109" spans="1:4" ht="15.75" thickTop="1" x14ac:dyDescent="0.25">
      <c r="A109" s="5" t="s">
        <v>9</v>
      </c>
      <c r="B109" s="14">
        <f>B106+B107</f>
        <v>550</v>
      </c>
      <c r="C109" s="4"/>
      <c r="D109" s="14"/>
    </row>
    <row r="110" spans="1:4" x14ac:dyDescent="0.25">
      <c r="A110" s="5"/>
      <c r="B110" s="11"/>
      <c r="C110" s="4"/>
      <c r="D110" s="11"/>
    </row>
    <row r="112" spans="1:4" x14ac:dyDescent="0.25">
      <c r="A112" s="2" t="s">
        <v>47</v>
      </c>
      <c r="B112" s="2"/>
      <c r="C112" s="2"/>
      <c r="D112" s="2"/>
    </row>
    <row r="113" spans="1:4" x14ac:dyDescent="0.25">
      <c r="A113" s="5" t="s">
        <v>9</v>
      </c>
      <c r="B113" s="11">
        <v>250</v>
      </c>
      <c r="C113" s="4"/>
      <c r="D113" s="11"/>
    </row>
    <row r="114" spans="1:4" x14ac:dyDescent="0.25">
      <c r="A114" s="5" t="str">
        <f>A5</f>
        <v>a.</v>
      </c>
      <c r="B114" s="11"/>
      <c r="C114" s="4"/>
      <c r="D114" s="11"/>
    </row>
    <row r="115" spans="1:4" ht="15.75" thickBot="1" x14ac:dyDescent="0.3">
      <c r="A115" s="5"/>
      <c r="B115" s="15"/>
      <c r="C115" s="4"/>
      <c r="D115" s="15"/>
    </row>
    <row r="116" spans="1:4" ht="15.75" thickTop="1" x14ac:dyDescent="0.25">
      <c r="A116" s="5" t="s">
        <v>9</v>
      </c>
      <c r="B116" s="14">
        <f>B113</f>
        <v>250</v>
      </c>
      <c r="C116" s="4"/>
      <c r="D116" s="14"/>
    </row>
    <row r="117" spans="1:4" x14ac:dyDescent="0.25">
      <c r="A117" s="5"/>
      <c r="B117" s="11"/>
      <c r="C117" s="4"/>
      <c r="D117" s="11"/>
    </row>
    <row r="119" spans="1:4" x14ac:dyDescent="0.25">
      <c r="A119" s="2" t="s">
        <v>23</v>
      </c>
      <c r="B119" s="2"/>
      <c r="C119" s="2"/>
      <c r="D119" s="2"/>
    </row>
    <row r="120" spans="1:4" x14ac:dyDescent="0.25">
      <c r="A120" s="5" t="s">
        <v>9</v>
      </c>
      <c r="B120" s="11"/>
      <c r="C120" s="4"/>
      <c r="D120" s="11"/>
    </row>
    <row r="121" spans="1:4" x14ac:dyDescent="0.25">
      <c r="A121" s="5" t="str">
        <f>A14</f>
        <v>d.</v>
      </c>
      <c r="B121" s="11">
        <f>E14</f>
        <v>100</v>
      </c>
      <c r="C121" s="4"/>
      <c r="D121" s="11"/>
    </row>
    <row r="122" spans="1:4" ht="15.75" thickBot="1" x14ac:dyDescent="0.3">
      <c r="A122" s="5"/>
      <c r="B122" s="15"/>
      <c r="C122" s="4"/>
      <c r="D122" s="15"/>
    </row>
    <row r="123" spans="1:4" ht="15.75" thickTop="1" x14ac:dyDescent="0.25">
      <c r="A123" s="5" t="s">
        <v>9</v>
      </c>
      <c r="B123" s="14">
        <f>B121</f>
        <v>100</v>
      </c>
      <c r="C123" s="4"/>
      <c r="D123" s="14"/>
    </row>
    <row r="124" spans="1:4" x14ac:dyDescent="0.25">
      <c r="A124" s="5"/>
      <c r="B124" s="11"/>
      <c r="C124" s="4"/>
      <c r="D124" s="11"/>
    </row>
    <row r="126" spans="1:4" x14ac:dyDescent="0.25">
      <c r="A126" s="2" t="s">
        <v>53</v>
      </c>
      <c r="B126" s="2"/>
      <c r="C126" s="2"/>
      <c r="D126" s="2"/>
    </row>
    <row r="127" spans="1:4" x14ac:dyDescent="0.25">
      <c r="A127" s="5" t="s">
        <v>9</v>
      </c>
      <c r="B127" s="11"/>
      <c r="C127" s="4"/>
      <c r="D127" s="11"/>
    </row>
    <row r="128" spans="1:4" ht="15.75" thickBot="1" x14ac:dyDescent="0.3">
      <c r="A128" s="5" t="str">
        <f>A18</f>
        <v xml:space="preserve">e. </v>
      </c>
      <c r="B128" s="15">
        <f>E18</f>
        <v>685</v>
      </c>
      <c r="C128" s="4"/>
      <c r="D128" s="15"/>
    </row>
    <row r="129" spans="1:5" ht="15.75" thickTop="1" x14ac:dyDescent="0.25">
      <c r="A129" s="5" t="s">
        <v>9</v>
      </c>
      <c r="B129" s="14">
        <f>B128</f>
        <v>685</v>
      </c>
      <c r="C129" s="4"/>
      <c r="D129" s="14"/>
    </row>
    <row r="130" spans="1:5" x14ac:dyDescent="0.25">
      <c r="A130" s="5"/>
      <c r="B130" s="11"/>
      <c r="C130" s="4"/>
      <c r="D130" s="11"/>
    </row>
    <row r="132" spans="1:5" x14ac:dyDescent="0.25">
      <c r="A132" s="2" t="s">
        <v>25</v>
      </c>
      <c r="B132" s="2"/>
      <c r="C132" s="2"/>
      <c r="D132" s="2"/>
    </row>
    <row r="133" spans="1:5" x14ac:dyDescent="0.25">
      <c r="A133" s="5" t="s">
        <v>9</v>
      </c>
      <c r="B133" s="11"/>
      <c r="C133" s="4"/>
      <c r="D133" s="11"/>
    </row>
    <row r="134" spans="1:5" x14ac:dyDescent="0.25">
      <c r="A134" s="5" t="str">
        <f>A11</f>
        <v>c.</v>
      </c>
      <c r="B134" s="11">
        <f>E11</f>
        <v>700</v>
      </c>
      <c r="C134" s="4"/>
      <c r="D134" s="11"/>
    </row>
    <row r="135" spans="1:5" ht="15.75" thickBot="1" x14ac:dyDescent="0.3">
      <c r="A135" s="5"/>
      <c r="B135" s="15"/>
      <c r="C135" s="4"/>
      <c r="D135" s="15"/>
    </row>
    <row r="136" spans="1:5" ht="15.75" thickTop="1" x14ac:dyDescent="0.25">
      <c r="A136" s="5" t="s">
        <v>9</v>
      </c>
      <c r="B136" s="14">
        <f>B134</f>
        <v>700</v>
      </c>
      <c r="C136" s="4"/>
      <c r="D136" s="14"/>
    </row>
    <row r="137" spans="1:5" x14ac:dyDescent="0.25">
      <c r="A137" s="5"/>
      <c r="B137" s="11"/>
      <c r="C137" s="4"/>
      <c r="D137" s="11"/>
    </row>
    <row r="139" spans="1:5" x14ac:dyDescent="0.25">
      <c r="A139" s="6" t="str">
        <f>A1</f>
        <v>DEVIS CONSULTING</v>
      </c>
      <c r="B139" s="6"/>
      <c r="C139" s="6"/>
      <c r="D139" s="6"/>
      <c r="E139" s="6"/>
    </row>
    <row r="140" spans="1:5" x14ac:dyDescent="0.25">
      <c r="A140" s="6" t="s">
        <v>26</v>
      </c>
      <c r="B140" s="6"/>
      <c r="C140" s="6"/>
      <c r="D140" s="6"/>
      <c r="E140" s="6"/>
    </row>
    <row r="141" spans="1:5" x14ac:dyDescent="0.25">
      <c r="A141" s="6" t="s">
        <v>27</v>
      </c>
      <c r="B141" s="6"/>
      <c r="C141" s="6"/>
      <c r="D141" s="6"/>
      <c r="E141" s="6"/>
    </row>
    <row r="142" spans="1:5" x14ac:dyDescent="0.25">
      <c r="A142" s="6" t="s">
        <v>3</v>
      </c>
      <c r="B142" s="6"/>
      <c r="C142" s="6"/>
      <c r="D142" s="16" t="s">
        <v>4</v>
      </c>
      <c r="E142" s="16" t="s">
        <v>5</v>
      </c>
    </row>
    <row r="143" spans="1:5" x14ac:dyDescent="0.25">
      <c r="A143" s="17" t="str">
        <f>A23</f>
        <v>Cash</v>
      </c>
      <c r="B143" s="17"/>
      <c r="C143" s="17"/>
      <c r="D143" s="11">
        <f>B26</f>
        <v>16400</v>
      </c>
      <c r="E143" s="11"/>
    </row>
    <row r="144" spans="1:5" x14ac:dyDescent="0.25">
      <c r="A144" s="17" t="str">
        <f>A29</f>
        <v>Account Receivable</v>
      </c>
      <c r="B144" s="17"/>
      <c r="C144" s="17"/>
      <c r="D144" s="11">
        <f>B32</f>
        <v>1750</v>
      </c>
      <c r="E144" s="11"/>
    </row>
    <row r="145" spans="1:5" x14ac:dyDescent="0.25">
      <c r="A145" s="17" t="str">
        <f>A35</f>
        <v>Office Supplies</v>
      </c>
      <c r="B145" s="17"/>
      <c r="C145" s="17"/>
      <c r="D145" s="11">
        <f>B38</f>
        <v>200</v>
      </c>
      <c r="E145" s="11"/>
    </row>
    <row r="146" spans="1:5" x14ac:dyDescent="0.25">
      <c r="A146" s="17" t="str">
        <f>A41</f>
        <v>Equipment</v>
      </c>
      <c r="B146" s="17"/>
      <c r="C146" s="17"/>
      <c r="D146" s="11">
        <f>B44</f>
        <v>1800</v>
      </c>
      <c r="E146" s="11"/>
    </row>
    <row r="147" spans="1:5" x14ac:dyDescent="0.25">
      <c r="A147" s="17" t="str">
        <f>A47</f>
        <v>Furniture</v>
      </c>
      <c r="B147" s="17"/>
      <c r="C147" s="17"/>
      <c r="D147" s="11">
        <f>B51</f>
        <v>4200</v>
      </c>
      <c r="E147" s="11">
        <f>D51</f>
        <v>0</v>
      </c>
    </row>
    <row r="148" spans="1:5" x14ac:dyDescent="0.25">
      <c r="A148" s="17" t="str">
        <f>A54</f>
        <v xml:space="preserve">       Accumulated Depreciation - Equipment</v>
      </c>
      <c r="B148" s="17"/>
      <c r="C148" s="17"/>
      <c r="D148" s="11"/>
      <c r="E148" s="11">
        <f>D57</f>
        <v>30</v>
      </c>
    </row>
    <row r="149" spans="1:5" x14ac:dyDescent="0.25">
      <c r="A149" s="17" t="str">
        <f>A60</f>
        <v xml:space="preserve">       Accumulated Depreciation - Furniture</v>
      </c>
      <c r="B149" s="17"/>
      <c r="C149" s="17"/>
      <c r="D149" s="11"/>
      <c r="E149" s="11">
        <f>D63</f>
        <v>70</v>
      </c>
    </row>
    <row r="150" spans="1:5" x14ac:dyDescent="0.25">
      <c r="A150" s="17" t="str">
        <f>A67</f>
        <v>Accounts Payable</v>
      </c>
      <c r="B150" s="17"/>
      <c r="C150" s="17"/>
      <c r="D150" s="11"/>
      <c r="E150" s="11">
        <f>D70</f>
        <v>4700</v>
      </c>
    </row>
    <row r="151" spans="1:5" x14ac:dyDescent="0.25">
      <c r="A151" s="17" t="str">
        <f>A73</f>
        <v>Salary Payable</v>
      </c>
      <c r="B151" s="17"/>
      <c r="C151" s="17"/>
      <c r="D151" s="11"/>
      <c r="E151" s="11">
        <f>D77</f>
        <v>685</v>
      </c>
    </row>
    <row r="152" spans="1:5" x14ac:dyDescent="0.25">
      <c r="A152" s="17" t="str">
        <f>A80</f>
        <v>Unearned Revenue</v>
      </c>
      <c r="B152" s="17"/>
      <c r="C152" s="17"/>
      <c r="D152" s="11"/>
      <c r="E152" s="11">
        <f>D83</f>
        <v>700</v>
      </c>
    </row>
    <row r="153" spans="1:5" x14ac:dyDescent="0.25">
      <c r="A153" s="17" t="str">
        <f>A86</f>
        <v>Davis Capital</v>
      </c>
      <c r="B153" s="17"/>
      <c r="C153" s="17"/>
      <c r="D153" s="11"/>
      <c r="E153" s="11">
        <f>D89</f>
        <v>18000</v>
      </c>
    </row>
    <row r="154" spans="1:5" x14ac:dyDescent="0.25">
      <c r="A154" s="17" t="str">
        <f>A92</f>
        <v>Davis Drawing</v>
      </c>
      <c r="B154" s="17"/>
      <c r="C154" s="17"/>
      <c r="D154" s="11">
        <f>B95</f>
        <v>1400</v>
      </c>
      <c r="E154" s="11"/>
    </row>
    <row r="155" spans="1:5" x14ac:dyDescent="0.25">
      <c r="A155" s="17" t="str">
        <f>A98</f>
        <v>Service Revenue</v>
      </c>
      <c r="B155" s="17"/>
      <c r="C155" s="17"/>
      <c r="D155" s="11"/>
      <c r="E155" s="11">
        <f>D102</f>
        <v>3850</v>
      </c>
    </row>
    <row r="156" spans="1:5" x14ac:dyDescent="0.25">
      <c r="A156" s="17" t="str">
        <f>A105</f>
        <v>Rent Expense</v>
      </c>
      <c r="B156" s="17"/>
      <c r="C156" s="17"/>
      <c r="D156" s="11">
        <f>B109</f>
        <v>550</v>
      </c>
      <c r="E156" s="11"/>
    </row>
    <row r="157" spans="1:5" x14ac:dyDescent="0.25">
      <c r="A157" s="17" t="str">
        <f>A112</f>
        <v>Utilities Expense</v>
      </c>
      <c r="B157" s="17"/>
      <c r="C157" s="17"/>
      <c r="D157" s="11">
        <f>B116</f>
        <v>250</v>
      </c>
      <c r="E157" s="11"/>
    </row>
    <row r="158" spans="1:5" x14ac:dyDescent="0.25">
      <c r="A158" s="17" t="str">
        <f>A119</f>
        <v>Depreciation Expense - Building</v>
      </c>
      <c r="B158" s="17"/>
      <c r="C158" s="17"/>
      <c r="D158" s="11">
        <f>B123</f>
        <v>100</v>
      </c>
      <c r="E158" s="11"/>
    </row>
    <row r="159" spans="1:5" x14ac:dyDescent="0.25">
      <c r="A159" s="17" t="str">
        <f>A126</f>
        <v>Salary Expense</v>
      </c>
      <c r="B159" s="17"/>
      <c r="C159" s="17"/>
      <c r="D159" s="11">
        <f>B129</f>
        <v>685</v>
      </c>
      <c r="E159" s="11"/>
    </row>
    <row r="160" spans="1:5" x14ac:dyDescent="0.25">
      <c r="A160" s="17" t="str">
        <f>A132</f>
        <v>Supplies Expense</v>
      </c>
      <c r="B160" s="17"/>
      <c r="C160" s="17"/>
      <c r="D160" s="11">
        <f>B136</f>
        <v>700</v>
      </c>
      <c r="E160" s="11"/>
    </row>
    <row r="161" spans="1:6" x14ac:dyDescent="0.25">
      <c r="A161" s="17"/>
      <c r="B161" s="17"/>
      <c r="C161" s="17"/>
      <c r="D161" s="11"/>
      <c r="E161" s="11"/>
    </row>
    <row r="162" spans="1:6" x14ac:dyDescent="0.25">
      <c r="A162" s="17"/>
      <c r="B162" s="17"/>
      <c r="C162" s="17"/>
      <c r="D162" s="11">
        <f>SUM(D143:D161)</f>
        <v>28035</v>
      </c>
      <c r="E162" s="11">
        <f>SUM(E143:E161)</f>
        <v>28035</v>
      </c>
      <c r="F162" s="12">
        <f>E162-D162</f>
        <v>0</v>
      </c>
    </row>
  </sheetData>
  <mergeCells count="63">
    <mergeCell ref="B16:D16"/>
    <mergeCell ref="A54:D54"/>
    <mergeCell ref="A60:D60"/>
    <mergeCell ref="A148:C148"/>
    <mergeCell ref="A149:C149"/>
    <mergeCell ref="A157:C157"/>
    <mergeCell ref="A158:C158"/>
    <mergeCell ref="A159:C159"/>
    <mergeCell ref="A160:C160"/>
    <mergeCell ref="A161:C161"/>
    <mergeCell ref="A162:C162"/>
    <mergeCell ref="A151:C151"/>
    <mergeCell ref="A152:C152"/>
    <mergeCell ref="A153:C153"/>
    <mergeCell ref="A154:C154"/>
    <mergeCell ref="A155:C155"/>
    <mergeCell ref="A156:C156"/>
    <mergeCell ref="A144:C144"/>
    <mergeCell ref="A145:C145"/>
    <mergeCell ref="A146:C146"/>
    <mergeCell ref="A147:C147"/>
    <mergeCell ref="A150:C150"/>
    <mergeCell ref="A132:D132"/>
    <mergeCell ref="A139:E139"/>
    <mergeCell ref="A140:E140"/>
    <mergeCell ref="A141:E141"/>
    <mergeCell ref="A142:C142"/>
    <mergeCell ref="A143:C143"/>
    <mergeCell ref="A92:D92"/>
    <mergeCell ref="A98:D98"/>
    <mergeCell ref="A105:D105"/>
    <mergeCell ref="A112:D112"/>
    <mergeCell ref="A119:D119"/>
    <mergeCell ref="A126:D126"/>
    <mergeCell ref="A41:D41"/>
    <mergeCell ref="A47:D47"/>
    <mergeCell ref="A67:D67"/>
    <mergeCell ref="A73:D73"/>
    <mergeCell ref="A80:D80"/>
    <mergeCell ref="A86:D86"/>
    <mergeCell ref="B20:D20"/>
    <mergeCell ref="A22:D22"/>
    <mergeCell ref="A23:D23"/>
    <mergeCell ref="A29:D29"/>
    <mergeCell ref="A35:D35"/>
    <mergeCell ref="B13:D13"/>
    <mergeCell ref="B14:D14"/>
    <mergeCell ref="B15:D15"/>
    <mergeCell ref="B17:D17"/>
    <mergeCell ref="B18:D18"/>
    <mergeCell ref="B19:D19"/>
    <mergeCell ref="B7:D7"/>
    <mergeCell ref="B8:D8"/>
    <mergeCell ref="B9:D9"/>
    <mergeCell ref="B10:D10"/>
    <mergeCell ref="B11:D11"/>
    <mergeCell ref="B12:D12"/>
    <mergeCell ref="A1:F1"/>
    <mergeCell ref="A2:F2"/>
    <mergeCell ref="B3:D3"/>
    <mergeCell ref="B4:D4"/>
    <mergeCell ref="B5:D5"/>
    <mergeCell ref="B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2</vt:i4>
      </vt:variant>
    </vt:vector>
  </HeadingPairs>
  <TitlesOfParts>
    <vt:vector size="2" baseType="lpstr">
      <vt:lpstr>P3-36A</vt:lpstr>
      <vt:lpstr>P3-45</vt:lpstr>
    </vt:vector>
  </TitlesOfParts>
  <Company/>
  <LinksUpToDate>false</LinksUpToDate>
  <SharedDoc>false</SharedDoc>
  <HyperlinksChanged>false</HyperlinksChanged>
  <AppVersion>15.0300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