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IU Courses\"/>
    </mc:Choice>
  </mc:AlternateContent>
  <bookViews>
    <workbookView xWindow="0" yWindow="255" windowWidth="15330" windowHeight="11025"/>
  </bookViews>
  <sheets>
    <sheet name="Sheet1" sheetId="1" r:id="rId1"/>
    <sheet name="Sheet2" sheetId="2" r:id="rId2"/>
    <sheet name="Sheet3" sheetId="3" r:id="rId3"/>
  </sheets>
  <calcPr calcId="171027" calcMode="autoNoTable"/>
</workbook>
</file>

<file path=xl/calcChain.xml><?xml version="1.0" encoding="utf-8"?>
<calcChain xmlns="http://schemas.openxmlformats.org/spreadsheetml/2006/main">
  <c r="J9" i="1" l="1"/>
  <c r="J10" i="1"/>
  <c r="J11" i="1"/>
  <c r="J12" i="1"/>
  <c r="J8" i="1"/>
  <c r="D14" i="1"/>
  <c r="E14" i="1"/>
  <c r="F14" i="1"/>
  <c r="G14" i="1"/>
  <c r="H14" i="1"/>
  <c r="I14" i="1"/>
  <c r="K14" i="1"/>
  <c r="L14" i="1"/>
  <c r="M14" i="1"/>
  <c r="N14" i="1"/>
  <c r="C14" i="1"/>
  <c r="O9" i="1"/>
  <c r="O10" i="1"/>
  <c r="O11" i="1"/>
  <c r="O12" i="1"/>
  <c r="O8" i="1"/>
  <c r="O14" i="1" l="1"/>
  <c r="J14" i="1"/>
</calcChain>
</file>

<file path=xl/sharedStrings.xml><?xml version="1.0" encoding="utf-8"?>
<sst xmlns="http://schemas.openxmlformats.org/spreadsheetml/2006/main" count="26" uniqueCount="24">
  <si>
    <t>Date</t>
  </si>
  <si>
    <t>Air</t>
  </si>
  <si>
    <t>Ground</t>
  </si>
  <si>
    <t>Lodging</t>
  </si>
  <si>
    <t>Brkfast</t>
  </si>
  <si>
    <t>Lunch</t>
  </si>
  <si>
    <t>Dinner</t>
  </si>
  <si>
    <t>Entertain</t>
  </si>
  <si>
    <t>Phone</t>
  </si>
  <si>
    <t>Other</t>
  </si>
  <si>
    <t>Miles</t>
  </si>
  <si>
    <t>Conference in Texas</t>
  </si>
  <si>
    <t>Meeting in Altona</t>
  </si>
  <si>
    <t xml:space="preserve"> </t>
  </si>
  <si>
    <t>Meeting in Salem</t>
  </si>
  <si>
    <t>Description</t>
  </si>
  <si>
    <t>Mileage $</t>
  </si>
  <si>
    <t>Category Totals</t>
  </si>
  <si>
    <t>Daily Totals</t>
  </si>
  <si>
    <t>Meeting in California</t>
  </si>
  <si>
    <t>Allowance per mile</t>
  </si>
  <si>
    <t>Expense Report</t>
  </si>
  <si>
    <t>Transportation</t>
  </si>
  <si>
    <t>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</si>
</sst>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2" fillId="0" borderId="0" xfId="0" applyFont="1" applyFill="1" applyBorder="1" applyAlignment="1"/>
    <xf numFmtId="0" fontId="3" fillId="0" borderId="0" xfId="0" applyFont="1"/>
    <xf numFmtId="0" fontId="0" fillId="2" borderId="2" xfId="0" applyFill="1" applyBorder="1"/>
    <xf numFmtId="0" fontId="0" fillId="0" borderId="4" xfId="0" applyBorder="1"/>
    <xf numFmtId="0" fontId="0" fillId="0" borderId="0" xfId="0" applyBorder="1"/>
    <xf numFmtId="0" fontId="0" fillId="0" borderId="9" xfId="0" applyBorder="1"/>
    <xf numFmtId="164" fontId="0" fillId="0" borderId="4" xfId="0" applyNumberFormat="1" applyBorder="1"/>
    <xf numFmtId="164" fontId="0" fillId="0" borderId="0" xfId="0" applyNumberFormat="1"/>
    <xf numFmtId="164" fontId="0" fillId="2" borderId="1" xfId="0" applyNumberFormat="1" applyFill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/>
    <xf numFmtId="0" fontId="1" fillId="0" borderId="0" xfId="0" applyFont="1"/>
    <xf numFmtId="0" fontId="1" fillId="2" borderId="1" xfId="0" applyFont="1" applyFill="1" applyBorder="1"/>
    <xf numFmtId="165" fontId="0" fillId="0" borderId="3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B1" zoomScale="130" workbookViewId="0">
      <selection activeCell="P18" sqref="P18"/>
    </sheetView>
  </sheetViews>
  <sheetFormatPr defaultRowHeight="12.75" x14ac:dyDescent="0.2"/>
  <cols>
    <col min="1" max="1" width="25.28515625" bestFit="1" customWidth="1"/>
    <col min="2" max="2" width="18.140625" bestFit="1" customWidth="1"/>
    <col min="3" max="3" width="7.28515625" bestFit="1" customWidth="1"/>
    <col min="4" max="4" width="6.5703125" bestFit="1" customWidth="1"/>
    <col min="5" max="5" width="7.5703125" bestFit="1" customWidth="1"/>
    <col min="6" max="6" width="9.140625" bestFit="1" customWidth="1"/>
    <col min="7" max="7" width="7.7109375" bestFit="1" customWidth="1"/>
    <col min="8" max="8" width="8.42578125" bestFit="1" customWidth="1"/>
    <col min="9" max="9" width="7.5703125" bestFit="1" customWidth="1"/>
    <col min="10" max="10" width="9.85546875" bestFit="1" customWidth="1"/>
    <col min="11" max="11" width="6.85546875" bestFit="1" customWidth="1"/>
    <col min="12" max="12" width="9.140625" bestFit="1" customWidth="1"/>
    <col min="13" max="13" width="7.5703125" bestFit="1" customWidth="1"/>
    <col min="14" max="14" width="5.5703125" bestFit="1" customWidth="1"/>
    <col min="15" max="15" width="11.5703125" bestFit="1" customWidth="1"/>
  </cols>
  <sheetData>
    <row r="1" spans="1:15" ht="9" customHeight="1" x14ac:dyDescent="0.2">
      <c r="E1" s="3"/>
    </row>
    <row r="2" spans="1:15" ht="18" customHeight="1" x14ac:dyDescent="0.25">
      <c r="A2" t="s">
        <v>13</v>
      </c>
      <c r="E2" s="24" t="s">
        <v>21</v>
      </c>
      <c r="F2" s="24"/>
      <c r="G2" s="24"/>
      <c r="H2" s="24"/>
      <c r="I2" s="24"/>
      <c r="J2" s="24"/>
      <c r="O2" s="2"/>
    </row>
    <row r="4" spans="1:15" x14ac:dyDescent="0.2">
      <c r="I4" s="23" t="s">
        <v>20</v>
      </c>
      <c r="J4" s="23"/>
      <c r="K4" s="23"/>
      <c r="L4" s="9">
        <v>0.4</v>
      </c>
    </row>
    <row r="5" spans="1:15" x14ac:dyDescent="0.2">
      <c r="C5" s="25" t="s">
        <v>23</v>
      </c>
      <c r="D5" s="25"/>
      <c r="E5" s="25"/>
      <c r="F5" s="25" t="s">
        <v>22</v>
      </c>
      <c r="G5" s="25"/>
      <c r="J5" t="s">
        <v>13</v>
      </c>
    </row>
    <row r="6" spans="1:15" s="18" customFormat="1" x14ac:dyDescent="0.2">
      <c r="A6" s="18" t="s">
        <v>0</v>
      </c>
      <c r="B6" s="18" t="s">
        <v>15</v>
      </c>
      <c r="C6" s="18" t="s">
        <v>4</v>
      </c>
      <c r="D6" s="18" t="s">
        <v>5</v>
      </c>
      <c r="E6" s="18" t="s">
        <v>6</v>
      </c>
      <c r="F6" s="18" t="s">
        <v>1</v>
      </c>
      <c r="G6" s="18" t="s">
        <v>2</v>
      </c>
      <c r="H6" s="18" t="s">
        <v>3</v>
      </c>
      <c r="I6" s="19" t="s">
        <v>10</v>
      </c>
      <c r="J6" s="18" t="s">
        <v>16</v>
      </c>
      <c r="K6" s="18" t="s">
        <v>8</v>
      </c>
      <c r="L6" s="18" t="s">
        <v>7</v>
      </c>
      <c r="M6" s="18" t="s">
        <v>9</v>
      </c>
      <c r="O6" s="18" t="s">
        <v>18</v>
      </c>
    </row>
    <row r="7" spans="1:15" x14ac:dyDescent="0.2">
      <c r="I7" s="4"/>
    </row>
    <row r="8" spans="1:15" x14ac:dyDescent="0.2">
      <c r="A8" s="20">
        <v>41713</v>
      </c>
      <c r="B8" s="5" t="s">
        <v>11</v>
      </c>
      <c r="C8" s="8">
        <v>6</v>
      </c>
      <c r="D8" s="8">
        <v>12</v>
      </c>
      <c r="E8" s="8">
        <v>23.5</v>
      </c>
      <c r="F8" s="8">
        <v>550</v>
      </c>
      <c r="G8" s="8">
        <v>50</v>
      </c>
      <c r="H8" s="8">
        <v>100</v>
      </c>
      <c r="I8" s="10">
        <v>50</v>
      </c>
      <c r="J8" s="8">
        <f>(I8*$L$4)</f>
        <v>20</v>
      </c>
      <c r="K8" s="8">
        <v>4</v>
      </c>
      <c r="L8" s="8">
        <v>95</v>
      </c>
      <c r="M8" s="11">
        <v>60</v>
      </c>
      <c r="O8" s="17">
        <f>SUM(C8:H8,J8:M8)</f>
        <v>920.5</v>
      </c>
    </row>
    <row r="9" spans="1:15" x14ac:dyDescent="0.2">
      <c r="A9" s="21">
        <v>41714</v>
      </c>
      <c r="B9" s="6" t="s">
        <v>12</v>
      </c>
      <c r="C9" s="12">
        <v>7</v>
      </c>
      <c r="D9" s="12">
        <v>10</v>
      </c>
      <c r="E9" s="13">
        <v>24</v>
      </c>
      <c r="F9" s="13">
        <v>500</v>
      </c>
      <c r="G9" s="12">
        <v>45</v>
      </c>
      <c r="H9" s="13">
        <v>110</v>
      </c>
      <c r="I9" s="10">
        <v>75</v>
      </c>
      <c r="J9" s="8">
        <f t="shared" ref="J9:J12" si="0">(I9*$L$4)</f>
        <v>30</v>
      </c>
      <c r="K9" s="13">
        <v>8</v>
      </c>
      <c r="L9" s="13">
        <v>83</v>
      </c>
      <c r="M9" s="14">
        <v>75</v>
      </c>
      <c r="O9" s="17">
        <f t="shared" ref="O9:O12" si="1">SUM(C9:H9,J9:M9)</f>
        <v>892</v>
      </c>
    </row>
    <row r="10" spans="1:15" x14ac:dyDescent="0.2">
      <c r="A10" s="21">
        <v>41715</v>
      </c>
      <c r="B10" s="6" t="s">
        <v>14</v>
      </c>
      <c r="C10" s="12">
        <v>5</v>
      </c>
      <c r="D10" s="12">
        <v>8</v>
      </c>
      <c r="E10" s="13">
        <v>21</v>
      </c>
      <c r="F10" s="13">
        <v>550</v>
      </c>
      <c r="G10" s="13">
        <v>48</v>
      </c>
      <c r="H10" s="12">
        <v>95</v>
      </c>
      <c r="I10" s="10">
        <v>275</v>
      </c>
      <c r="J10" s="8">
        <f t="shared" si="0"/>
        <v>110</v>
      </c>
      <c r="K10" s="13">
        <v>6</v>
      </c>
      <c r="L10" s="12">
        <v>67</v>
      </c>
      <c r="M10" s="14">
        <v>75</v>
      </c>
      <c r="O10" s="17">
        <f t="shared" si="1"/>
        <v>985</v>
      </c>
    </row>
    <row r="11" spans="1:15" x14ac:dyDescent="0.2">
      <c r="A11" s="21">
        <v>41716</v>
      </c>
      <c r="B11" s="6" t="s">
        <v>14</v>
      </c>
      <c r="C11" s="12">
        <v>8</v>
      </c>
      <c r="D11" s="12">
        <v>10</v>
      </c>
      <c r="E11" s="12">
        <v>28.4</v>
      </c>
      <c r="F11" s="13">
        <v>550</v>
      </c>
      <c r="G11" s="13">
        <v>51</v>
      </c>
      <c r="H11" s="13">
        <v>105</v>
      </c>
      <c r="I11" s="10">
        <v>145</v>
      </c>
      <c r="J11" s="8">
        <f t="shared" si="0"/>
        <v>58</v>
      </c>
      <c r="K11" s="13">
        <v>8</v>
      </c>
      <c r="L11" s="13">
        <v>75</v>
      </c>
      <c r="M11" s="14">
        <v>50</v>
      </c>
      <c r="O11" s="17">
        <f t="shared" si="1"/>
        <v>943.4</v>
      </c>
    </row>
    <row r="12" spans="1:15" x14ac:dyDescent="0.2">
      <c r="A12" s="22">
        <v>41717</v>
      </c>
      <c r="B12" s="7" t="s">
        <v>19</v>
      </c>
      <c r="C12" s="15">
        <v>9</v>
      </c>
      <c r="D12" s="15">
        <v>14</v>
      </c>
      <c r="E12" s="15">
        <v>26.5</v>
      </c>
      <c r="F12" s="15">
        <v>500</v>
      </c>
      <c r="G12" s="15">
        <v>49</v>
      </c>
      <c r="H12" s="15">
        <v>120</v>
      </c>
      <c r="I12" s="10">
        <v>225</v>
      </c>
      <c r="J12" s="8">
        <f t="shared" si="0"/>
        <v>90</v>
      </c>
      <c r="K12" s="15">
        <v>5</v>
      </c>
      <c r="L12" s="15">
        <v>100</v>
      </c>
      <c r="M12" s="16">
        <v>55</v>
      </c>
      <c r="O12" s="17">
        <f t="shared" si="1"/>
        <v>968.5</v>
      </c>
    </row>
    <row r="13" spans="1:15" x14ac:dyDescent="0.2">
      <c r="A13" s="1"/>
    </row>
    <row r="14" spans="1:15" x14ac:dyDescent="0.2">
      <c r="B14" s="18" t="s">
        <v>17</v>
      </c>
      <c r="C14" s="9">
        <f>SUM(C8:C12)</f>
        <v>35</v>
      </c>
      <c r="D14" s="9">
        <f t="shared" ref="D14:O14" si="2">SUM(D8:D12)</f>
        <v>54</v>
      </c>
      <c r="E14" s="9">
        <f t="shared" si="2"/>
        <v>123.4</v>
      </c>
      <c r="F14" s="9">
        <f t="shared" si="2"/>
        <v>2650</v>
      </c>
      <c r="G14" s="9">
        <f t="shared" si="2"/>
        <v>243</v>
      </c>
      <c r="H14" s="9">
        <f t="shared" si="2"/>
        <v>530</v>
      </c>
      <c r="I14" s="9">
        <f t="shared" si="2"/>
        <v>770</v>
      </c>
      <c r="J14" s="9">
        <f t="shared" si="2"/>
        <v>308</v>
      </c>
      <c r="K14" s="9">
        <f t="shared" si="2"/>
        <v>31</v>
      </c>
      <c r="L14" s="9">
        <f t="shared" si="2"/>
        <v>420</v>
      </c>
      <c r="M14" s="9">
        <f t="shared" si="2"/>
        <v>315</v>
      </c>
      <c r="N14" s="9">
        <f t="shared" si="2"/>
        <v>0</v>
      </c>
      <c r="O14" s="9">
        <f t="shared" si="2"/>
        <v>4709.3999999999996</v>
      </c>
    </row>
  </sheetData>
  <mergeCells count="4">
    <mergeCell ref="I4:K4"/>
    <mergeCell ref="E2:J2"/>
    <mergeCell ref="F5:G5"/>
    <mergeCell ref="C5:E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