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asilveira1\Desktop\"/>
    </mc:Choice>
  </mc:AlternateContent>
  <bookViews>
    <workbookView xWindow="0" yWindow="0" windowWidth="28800" windowHeight="12435" activeTab="1"/>
  </bookViews>
  <sheets>
    <sheet name="PlanningMateriality" sheetId="14" r:id="rId1"/>
    <sheet name="Trial Balance" sheetId="7" r:id="rId2"/>
    <sheet name="Bonus" sheetId="13" r:id="rId3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4" l="1"/>
</calcChain>
</file>

<file path=xl/sharedStrings.xml><?xml version="1.0" encoding="utf-8"?>
<sst xmlns="http://schemas.openxmlformats.org/spreadsheetml/2006/main" count="739" uniqueCount="256">
  <si>
    <t>Accounts receivable</t>
  </si>
  <si>
    <t>Inventory</t>
  </si>
  <si>
    <t>Other current assets</t>
  </si>
  <si>
    <t>Accounts payable</t>
  </si>
  <si>
    <t>Accrued interest expense</t>
  </si>
  <si>
    <t>Deferred tax liability</t>
  </si>
  <si>
    <t>Interest expense</t>
  </si>
  <si>
    <t>Short term investment securities</t>
  </si>
  <si>
    <t>Long-term Investment securities</t>
  </si>
  <si>
    <t>Prepaid insurance</t>
  </si>
  <si>
    <t>Prepaid other expenses</t>
  </si>
  <si>
    <t>Notes receivable</t>
  </si>
  <si>
    <t>Vehicles</t>
  </si>
  <si>
    <t>Accumulated depreciation - vehicles</t>
  </si>
  <si>
    <t>Furniture and fixtures</t>
  </si>
  <si>
    <t>Accumulated depreciation - furniture and fixtures</t>
  </si>
  <si>
    <t>Equipment</t>
  </si>
  <si>
    <t>Accumulated depreciation - equipment</t>
  </si>
  <si>
    <t>Accumulated depreciation - buildings</t>
  </si>
  <si>
    <t>Land</t>
  </si>
  <si>
    <t>Goodwill</t>
  </si>
  <si>
    <t>Other intangible assets</t>
  </si>
  <si>
    <t>Accumulated amortization - intangible assets</t>
  </si>
  <si>
    <t>Withholding taxes payable</t>
  </si>
  <si>
    <t>Accrued wages</t>
  </si>
  <si>
    <t>Unearned revenue</t>
  </si>
  <si>
    <t>Accrued income taxes</t>
  </si>
  <si>
    <t>Short-term bank loan payable</t>
  </si>
  <si>
    <t>Mortagage payable</t>
  </si>
  <si>
    <t xml:space="preserve">Short-term notes payable </t>
  </si>
  <si>
    <t>Long-term notes payable</t>
  </si>
  <si>
    <t>Common stock</t>
  </si>
  <si>
    <t>Additional paid-in capital</t>
  </si>
  <si>
    <t>Retained earnings</t>
  </si>
  <si>
    <t>Sales</t>
  </si>
  <si>
    <t>Sales returns and allowances</t>
  </si>
  <si>
    <t>Discount received</t>
  </si>
  <si>
    <t>Investment income</t>
  </si>
  <si>
    <t>Rental income</t>
  </si>
  <si>
    <t>Interest received</t>
  </si>
  <si>
    <t>Gain (loss) on sale of assets</t>
  </si>
  <si>
    <t>Purchase returns and allowances</t>
  </si>
  <si>
    <t>Bad debt expense</t>
  </si>
  <si>
    <t>Bank charges</t>
  </si>
  <si>
    <t>Commissions expense</t>
  </si>
  <si>
    <t>Contract labor</t>
  </si>
  <si>
    <t>Delivery expense</t>
  </si>
  <si>
    <t>Dues and subscriptions</t>
  </si>
  <si>
    <t>Office expense</t>
  </si>
  <si>
    <t>Cash on hand</t>
  </si>
  <si>
    <t>Cash - Operating</t>
  </si>
  <si>
    <t>Cash - Sweep</t>
  </si>
  <si>
    <t>Cash - Deposits</t>
  </si>
  <si>
    <t>Buildings and Improvements</t>
  </si>
  <si>
    <t>Location</t>
  </si>
  <si>
    <t>Account</t>
  </si>
  <si>
    <t>Allowance for doubtful accounts</t>
  </si>
  <si>
    <t xml:space="preserve">Account No. </t>
  </si>
  <si>
    <t>FS Account</t>
  </si>
  <si>
    <t>FS SubGroup</t>
  </si>
  <si>
    <t>FS Group</t>
  </si>
  <si>
    <t>Current Assets</t>
  </si>
  <si>
    <t>Assets</t>
  </si>
  <si>
    <t>Stock, Bonds, Mutual Funds</t>
  </si>
  <si>
    <t>Current Liabilities</t>
  </si>
  <si>
    <t>Non-Current Assets</t>
  </si>
  <si>
    <t>Non-Current Liabilities</t>
  </si>
  <si>
    <t>Long-Term Debt</t>
  </si>
  <si>
    <t>Current Portion of Long-Term Debt</t>
  </si>
  <si>
    <t>Liabilities and Stockholder's Equity</t>
  </si>
  <si>
    <t>Treasury Stock</t>
  </si>
  <si>
    <t>Stockholders' Equity</t>
  </si>
  <si>
    <t>Cost of Goods Sold</t>
  </si>
  <si>
    <t>Depreciation Expense</t>
  </si>
  <si>
    <t>Amortization Expense</t>
  </si>
  <si>
    <t>Advertising Expense</t>
  </si>
  <si>
    <t>Net Sales</t>
  </si>
  <si>
    <t>Interest and Other (Income) Expense</t>
  </si>
  <si>
    <t>Operating Expenses</t>
  </si>
  <si>
    <t>Provision for Income Taxes</t>
  </si>
  <si>
    <t>Payroll Expenses</t>
  </si>
  <si>
    <t>Dallas</t>
  </si>
  <si>
    <t>Atlanta</t>
  </si>
  <si>
    <t>Corporate</t>
  </si>
  <si>
    <t>Oxford</t>
  </si>
  <si>
    <t>100-100</t>
  </si>
  <si>
    <t>100-200</t>
  </si>
  <si>
    <t>100-300</t>
  </si>
  <si>
    <t>101-000</t>
  </si>
  <si>
    <t>101-100</t>
  </si>
  <si>
    <t>101-200</t>
  </si>
  <si>
    <t>101-300</t>
  </si>
  <si>
    <t>102-000</t>
  </si>
  <si>
    <t>103-000</t>
  </si>
  <si>
    <t>110-000</t>
  </si>
  <si>
    <t>120-100</t>
  </si>
  <si>
    <t>120-200</t>
  </si>
  <si>
    <t>120-300</t>
  </si>
  <si>
    <t>125-100</t>
  </si>
  <si>
    <t>125-200</t>
  </si>
  <si>
    <t>125-300</t>
  </si>
  <si>
    <t>130-000</t>
  </si>
  <si>
    <t>140-100</t>
  </si>
  <si>
    <t>140-200</t>
  </si>
  <si>
    <t>140-300</t>
  </si>
  <si>
    <t>140-000</t>
  </si>
  <si>
    <t>150-000</t>
  </si>
  <si>
    <t>200-000</t>
  </si>
  <si>
    <t>160-000</t>
  </si>
  <si>
    <t>170-000</t>
  </si>
  <si>
    <t>210-000</t>
  </si>
  <si>
    <t>211-000</t>
  </si>
  <si>
    <t>212-000</t>
  </si>
  <si>
    <t>213-000</t>
  </si>
  <si>
    <t>214-000</t>
  </si>
  <si>
    <t>215-000</t>
  </si>
  <si>
    <t>216-000</t>
  </si>
  <si>
    <t>217-000</t>
  </si>
  <si>
    <t>218-000</t>
  </si>
  <si>
    <t>220-000</t>
  </si>
  <si>
    <t>225-000</t>
  </si>
  <si>
    <t>226-000</t>
  </si>
  <si>
    <t>210-100</t>
  </si>
  <si>
    <t>210-200</t>
  </si>
  <si>
    <t>210-300</t>
  </si>
  <si>
    <t>212-100</t>
  </si>
  <si>
    <t>212-200</t>
  </si>
  <si>
    <t>212-300</t>
  </si>
  <si>
    <t>214-100</t>
  </si>
  <si>
    <t>214-200</t>
  </si>
  <si>
    <t>214-300</t>
  </si>
  <si>
    <t>216-100</t>
  </si>
  <si>
    <t>216-200</t>
  </si>
  <si>
    <t>216-300</t>
  </si>
  <si>
    <t>300-000</t>
  </si>
  <si>
    <t>300-100</t>
  </si>
  <si>
    <t>300-200</t>
  </si>
  <si>
    <t>300-300</t>
  </si>
  <si>
    <t>310-000</t>
  </si>
  <si>
    <t>320-000</t>
  </si>
  <si>
    <t>320-100</t>
  </si>
  <si>
    <t>320-200</t>
  </si>
  <si>
    <t>320-300</t>
  </si>
  <si>
    <t>330-000</t>
  </si>
  <si>
    <t>330-100</t>
  </si>
  <si>
    <t>330-200</t>
  </si>
  <si>
    <t>330-300</t>
  </si>
  <si>
    <t>340-000</t>
  </si>
  <si>
    <t>350-000</t>
  </si>
  <si>
    <t>360-000</t>
  </si>
  <si>
    <t>370-000</t>
  </si>
  <si>
    <t>380-000</t>
  </si>
  <si>
    <t>380-100</t>
  </si>
  <si>
    <t>380-200</t>
  </si>
  <si>
    <t>385-000</t>
  </si>
  <si>
    <t>385-100</t>
  </si>
  <si>
    <t>385-200</t>
  </si>
  <si>
    <t>390-000</t>
  </si>
  <si>
    <t>375-000</t>
  </si>
  <si>
    <t>395-000</t>
  </si>
  <si>
    <t>400-000</t>
  </si>
  <si>
    <t>410-000</t>
  </si>
  <si>
    <t>450-000</t>
  </si>
  <si>
    <t>470-000</t>
  </si>
  <si>
    <t>Entertainment expense</t>
  </si>
  <si>
    <t>Insurance expense</t>
  </si>
  <si>
    <t>Payroll taxes expense</t>
  </si>
  <si>
    <t>Postage expense</t>
  </si>
  <si>
    <t>Rent expense</t>
  </si>
  <si>
    <t>Repairs expense</t>
  </si>
  <si>
    <t>Income taxes expense</t>
  </si>
  <si>
    <t>500-000</t>
  </si>
  <si>
    <t>500-100</t>
  </si>
  <si>
    <t>500-200</t>
  </si>
  <si>
    <t>500-300</t>
  </si>
  <si>
    <t>505-000</t>
  </si>
  <si>
    <t>505-100</t>
  </si>
  <si>
    <t>505-200</t>
  </si>
  <si>
    <t>505-300</t>
  </si>
  <si>
    <t>600-000</t>
  </si>
  <si>
    <t>600-100</t>
  </si>
  <si>
    <t>600-200</t>
  </si>
  <si>
    <t>600-300</t>
  </si>
  <si>
    <t>605-000</t>
  </si>
  <si>
    <t>610-00</t>
  </si>
  <si>
    <t>700-000</t>
  </si>
  <si>
    <t>710-000</t>
  </si>
  <si>
    <t>800-000</t>
  </si>
  <si>
    <t>810-000</t>
  </si>
  <si>
    <t>900-000</t>
  </si>
  <si>
    <t>910-000</t>
  </si>
  <si>
    <t>920-000</t>
  </si>
  <si>
    <t>930-000</t>
  </si>
  <si>
    <t>950-000</t>
  </si>
  <si>
    <t>720-000</t>
  </si>
  <si>
    <t>730-000</t>
  </si>
  <si>
    <t>735-000</t>
  </si>
  <si>
    <t>740-000</t>
  </si>
  <si>
    <t>750-000</t>
  </si>
  <si>
    <t>760-000</t>
  </si>
  <si>
    <t>770-000</t>
  </si>
  <si>
    <t>820-000</t>
  </si>
  <si>
    <t>780-000</t>
  </si>
  <si>
    <t>790-000</t>
  </si>
  <si>
    <t>795-000</t>
  </si>
  <si>
    <t>745-000</t>
  </si>
  <si>
    <t>775-000</t>
  </si>
  <si>
    <t>785-000</t>
  </si>
  <si>
    <t>100 Cash and Cash Equivalents</t>
  </si>
  <si>
    <t>120 Account Receivables, net</t>
  </si>
  <si>
    <t>130 Investments</t>
  </si>
  <si>
    <t>165-000</t>
  </si>
  <si>
    <t>165-100</t>
  </si>
  <si>
    <t>165-200</t>
  </si>
  <si>
    <t>165-300</t>
  </si>
  <si>
    <t>160 Prepaid Expenses</t>
  </si>
  <si>
    <t>150 Notes Receivable</t>
  </si>
  <si>
    <t>140 Inventory, net</t>
  </si>
  <si>
    <t>170 Other Current Assets</t>
  </si>
  <si>
    <t>200 Investments</t>
  </si>
  <si>
    <t>210 Property, Plant, and Equipment at Cost</t>
  </si>
  <si>
    <t>220 Accumulated Depreciation</t>
  </si>
  <si>
    <t>230 Goodwill</t>
  </si>
  <si>
    <t>240 Intangibles, net</t>
  </si>
  <si>
    <t>300 Accounts Payable</t>
  </si>
  <si>
    <t>310 Accrued Expenses</t>
  </si>
  <si>
    <t>320 Deferred Tax Liability</t>
  </si>
  <si>
    <t>330 Loan Payable</t>
  </si>
  <si>
    <t>340 Current Portion of Long-Term Debt</t>
  </si>
  <si>
    <t>350 Current Portion of Notes Payable</t>
  </si>
  <si>
    <t>360 Long-Term Debt</t>
  </si>
  <si>
    <t>370 Notes Payable</t>
  </si>
  <si>
    <t>400 Common Stock</t>
  </si>
  <si>
    <t>410 Additional Paid-In Capital</t>
  </si>
  <si>
    <t>450 Retained Earnings</t>
  </si>
  <si>
    <t>470 Treasury Stock</t>
  </si>
  <si>
    <t>500 Net Sales</t>
  </si>
  <si>
    <t>600 Cost of good sold</t>
  </si>
  <si>
    <t>700 Selling, General, and Administrative</t>
  </si>
  <si>
    <t>800 Depreciation and Amortization</t>
  </si>
  <si>
    <t>810 Interest Expense</t>
  </si>
  <si>
    <t>950 Provision for Income Taxes</t>
  </si>
  <si>
    <t>900 Interest and Investment Income</t>
  </si>
  <si>
    <t xml:space="preserve">910 Other income </t>
  </si>
  <si>
    <t>Answer:</t>
  </si>
  <si>
    <t>Bonus 1: (2points)</t>
  </si>
  <si>
    <t>Bonus 2: (2 points)</t>
  </si>
  <si>
    <t>Choose a percentage</t>
  </si>
  <si>
    <t>Planning Materiality</t>
  </si>
  <si>
    <t>Planning Materiality Calculation</t>
  </si>
  <si>
    <t>Enter the balance of the Accounting Base you are selecting</t>
  </si>
  <si>
    <t>Instructions: Complete yellow fields</t>
  </si>
  <si>
    <t>Why would a $5,000,000 change in Notes Payable not concern the auditor?</t>
  </si>
  <si>
    <t xml:space="preserve"> </t>
  </si>
  <si>
    <t>Question: What Accounting Base did you choose and why?</t>
  </si>
  <si>
    <t>Why would a $30,543,000 change in Retained Earnings not concern the auditor?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</si>
</sst>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[$$-409]* #,##0.00_ ;_-[$$-409]* \-#,##0.00\ ;_-[$$-409]* &quot;-&quot;??_ ;_-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Times New Roman"/>
    </font>
    <font>
      <b/>
      <u/>
      <sz val="12"/>
      <color theme="1"/>
      <name val="Times New Roman"/>
    </font>
    <font>
      <b/>
      <u/>
      <sz val="12"/>
      <color rgb="FF000000"/>
      <name val="Times New Roman"/>
    </font>
    <font>
      <sz val="12"/>
      <color rgb="FF000000"/>
      <name val="Times New Roman"/>
    </font>
    <font>
      <sz val="8"/>
      <name val="Calibri"/>
      <family val="2"/>
      <scheme val="minor"/>
    </font>
    <font>
      <b/>
      <sz val="12"/>
      <color rgb="FFFF0000"/>
      <name val="Times New Roman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4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Fill="1"/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10" fillId="0" borderId="0" xfId="0" applyFont="1"/>
    <xf numFmtId="164" fontId="2" fillId="0" borderId="2" xfId="1" applyNumberFormat="1" applyFont="1" applyFill="1" applyBorder="1"/>
    <xf numFmtId="0" fontId="2" fillId="0" borderId="0" xfId="0" applyFont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Fill="1" applyProtection="1">
      <protection locked="0"/>
    </xf>
    <xf numFmtId="164" fontId="2" fillId="0" borderId="0" xfId="1" applyNumberFormat="1" applyFont="1" applyFill="1" applyProtection="1">
      <protection locked="0"/>
    </xf>
    <xf numFmtId="0" fontId="2" fillId="0" borderId="0" xfId="0" applyFont="1" applyBorder="1" applyProtection="1">
      <protection locked="0"/>
    </xf>
    <xf numFmtId="10" fontId="2" fillId="0" borderId="0" xfId="2" applyNumberFormat="1" applyFont="1" applyProtection="1">
      <protection locked="0"/>
    </xf>
    <xf numFmtId="9" fontId="2" fillId="0" borderId="0" xfId="2" applyFont="1" applyProtection="1">
      <protection locked="0"/>
    </xf>
    <xf numFmtId="164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0" fontId="5" fillId="2" borderId="1" xfId="0" applyFont="1" applyFill="1" applyBorder="1" applyAlignment="1" applyProtection="1">
      <alignment horizontal="center"/>
    </xf>
    <xf numFmtId="0" fontId="2" fillId="0" borderId="0" xfId="0" applyFont="1" applyProtection="1"/>
    <xf numFmtId="164" fontId="2" fillId="0" borderId="0" xfId="1" applyNumberFormat="1" applyFont="1" applyProtection="1"/>
    <xf numFmtId="0" fontId="2" fillId="0" borderId="0" xfId="0" applyFont="1" applyFill="1" applyProtection="1"/>
    <xf numFmtId="164" fontId="2" fillId="0" borderId="0" xfId="1" applyNumberFormat="1" applyFont="1" applyFill="1" applyProtection="1"/>
    <xf numFmtId="0" fontId="2" fillId="0" borderId="0" xfId="0" applyFont="1" applyFill="1" applyBorder="1" applyProtection="1"/>
    <xf numFmtId="0" fontId="2" fillId="0" borderId="0" xfId="0" applyFont="1" applyBorder="1" applyProtection="1"/>
    <xf numFmtId="0" fontId="11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left" wrapText="1"/>
    </xf>
  </cellXfs>
  <cellStyles count="14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Normal" xfId="0" builtinId="0"/>
    <cellStyle name="Percent" xfId="2" builtinId="5"/>
  </cellStyles>
  <dxfs count="5"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  <dxf>
      <font>
        <color rgb="FF9C0006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D9" sqref="D9"/>
    </sheetView>
  </sheetViews>
  <sheetFormatPr defaultColWidth="10.85546875" defaultRowHeight="15.75" x14ac:dyDescent="0.25"/>
  <cols>
    <col min="1" max="1" width="29.28515625" style="1" customWidth="1"/>
    <col min="2" max="2" width="2.42578125" style="1" customWidth="1"/>
    <col min="3" max="16384" width="10.85546875" style="1"/>
  </cols>
  <sheetData>
    <row r="1" spans="1:5" x14ac:dyDescent="0.25">
      <c r="A1" s="10" t="s">
        <v>251</v>
      </c>
    </row>
    <row r="2" spans="1:5" x14ac:dyDescent="0.25">
      <c r="A2" s="1" t="s">
        <v>253</v>
      </c>
    </row>
    <row r="4" spans="1:5" x14ac:dyDescent="0.25">
      <c r="A4" s="30" t="s">
        <v>249</v>
      </c>
      <c r="B4" s="30"/>
      <c r="C4" s="30"/>
    </row>
    <row r="6" spans="1:5" x14ac:dyDescent="0.25">
      <c r="A6" s="32" t="s">
        <v>250</v>
      </c>
      <c r="C6" s="2"/>
    </row>
    <row r="7" spans="1:5" x14ac:dyDescent="0.25">
      <c r="A7" s="32"/>
      <c r="C7" s="2"/>
    </row>
    <row r="8" spans="1:5" x14ac:dyDescent="0.25">
      <c r="C8" s="2"/>
    </row>
    <row r="9" spans="1:5" x14ac:dyDescent="0.25">
      <c r="A9" s="1" t="s">
        <v>247</v>
      </c>
      <c r="C9" s="2"/>
    </row>
    <row r="11" spans="1:5" ht="16.5" thickBot="1" x14ac:dyDescent="0.3">
      <c r="A11" s="1" t="s">
        <v>248</v>
      </c>
      <c r="C11" s="11">
        <f>C7*C9</f>
        <v>0</v>
      </c>
    </row>
    <row r="12" spans="1:5" ht="16.5" thickTop="1" x14ac:dyDescent="0.25"/>
    <row r="14" spans="1:5" x14ac:dyDescent="0.25">
      <c r="A14" s="28" t="s">
        <v>254</v>
      </c>
      <c r="B14" s="29"/>
      <c r="C14" s="29"/>
      <c r="D14" s="29"/>
      <c r="E14" s="29"/>
    </row>
    <row r="15" spans="1:5" x14ac:dyDescent="0.25">
      <c r="A15" s="31"/>
      <c r="B15" s="31"/>
      <c r="C15" s="31"/>
      <c r="D15" s="31"/>
      <c r="E15" s="31"/>
    </row>
    <row r="16" spans="1:5" x14ac:dyDescent="0.25">
      <c r="A16" s="31"/>
      <c r="B16" s="31"/>
      <c r="C16" s="31"/>
      <c r="D16" s="31"/>
      <c r="E16" s="31"/>
    </row>
    <row r="17" spans="1:5" x14ac:dyDescent="0.25">
      <c r="A17" s="31"/>
      <c r="B17" s="31"/>
      <c r="C17" s="31"/>
      <c r="D17" s="31"/>
      <c r="E17" s="31"/>
    </row>
    <row r="18" spans="1:5" x14ac:dyDescent="0.25">
      <c r="A18" s="31"/>
      <c r="B18" s="31"/>
      <c r="C18" s="31"/>
      <c r="D18" s="31"/>
      <c r="E18" s="31"/>
    </row>
    <row r="19" spans="1:5" x14ac:dyDescent="0.25">
      <c r="A19" s="31"/>
      <c r="B19" s="31"/>
      <c r="C19" s="31"/>
      <c r="D19" s="31"/>
      <c r="E19" s="31"/>
    </row>
    <row r="20" spans="1:5" x14ac:dyDescent="0.25">
      <c r="A20" s="31"/>
      <c r="B20" s="31"/>
      <c r="C20" s="31"/>
      <c r="D20" s="31"/>
      <c r="E20" s="31"/>
    </row>
    <row r="21" spans="1:5" x14ac:dyDescent="0.25">
      <c r="A21" s="31"/>
      <c r="B21" s="31"/>
      <c r="C21" s="31"/>
      <c r="D21" s="31"/>
      <c r="E21" s="31"/>
    </row>
    <row r="22" spans="1:5" x14ac:dyDescent="0.25">
      <c r="A22" s="31"/>
      <c r="B22" s="31"/>
      <c r="C22" s="31"/>
      <c r="D22" s="31"/>
      <c r="E22" s="31"/>
    </row>
    <row r="23" spans="1:5" x14ac:dyDescent="0.25">
      <c r="A23" s="31"/>
      <c r="B23" s="31"/>
      <c r="C23" s="31"/>
      <c r="D23" s="31"/>
      <c r="E23" s="31"/>
    </row>
  </sheetData>
  <mergeCells count="3">
    <mergeCell ref="A4:C4"/>
    <mergeCell ref="A15:E23"/>
    <mergeCell ref="A6:A7"/>
  </mergeCells>
  <conditionalFormatting sqref="C7">
    <cfRule type="containsBlanks" dxfId="4" priority="4">
      <formula>LEN(TRIM(C7))=0</formula>
    </cfRule>
  </conditionalFormatting>
  <conditionalFormatting sqref="C9">
    <cfRule type="containsBlanks" dxfId="3" priority="3">
      <formula>LEN(TRIM(C9))=0</formula>
    </cfRule>
  </conditionalFormatting>
  <conditionalFormatting sqref="A15:E23">
    <cfRule type="containsBlanks" dxfId="2" priority="2">
      <formula>LEN(TRIM(A15))=0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abSelected="1" topLeftCell="A35" workbookViewId="0">
      <selection activeCell="D83" sqref="D83"/>
    </sheetView>
  </sheetViews>
  <sheetFormatPr defaultColWidth="10.85546875" defaultRowHeight="15.75" x14ac:dyDescent="0.25"/>
  <cols>
    <col min="1" max="1" width="12.28515625" style="12" bestFit="1" customWidth="1"/>
    <col min="2" max="2" width="41" style="16" bestFit="1" customWidth="1"/>
    <col min="3" max="3" width="8.85546875" style="16" bestFit="1" customWidth="1"/>
    <col min="4" max="5" width="30.42578125" style="16" bestFit="1" customWidth="1"/>
    <col min="6" max="6" width="30.85546875" style="16" bestFit="1" customWidth="1"/>
    <col min="7" max="7" width="16" style="20" bestFit="1" customWidth="1"/>
    <col min="8" max="8" width="13.140625" style="12" bestFit="1" customWidth="1"/>
    <col min="9" max="9" width="13.140625" style="12" customWidth="1"/>
    <col min="10" max="14" width="13.140625" style="12" bestFit="1" customWidth="1"/>
    <col min="15" max="16384" width="10.85546875" style="12"/>
  </cols>
  <sheetData>
    <row r="1" spans="1:10" x14ac:dyDescent="0.25">
      <c r="A1" s="21" t="s">
        <v>57</v>
      </c>
      <c r="B1" s="21" t="s">
        <v>55</v>
      </c>
      <c r="C1" s="21" t="s">
        <v>54</v>
      </c>
      <c r="D1" s="21" t="s">
        <v>58</v>
      </c>
      <c r="E1" s="21" t="s">
        <v>59</v>
      </c>
      <c r="F1" s="21" t="s">
        <v>60</v>
      </c>
      <c r="G1" s="21">
        <v>2014</v>
      </c>
      <c r="H1" s="21">
        <v>2013</v>
      </c>
      <c r="I1" s="21">
        <v>2012</v>
      </c>
      <c r="J1" s="21">
        <v>2011</v>
      </c>
    </row>
    <row r="2" spans="1:10" x14ac:dyDescent="0.25">
      <c r="A2" s="22" t="s">
        <v>85</v>
      </c>
      <c r="B2" s="22" t="s">
        <v>49</v>
      </c>
      <c r="C2" s="22" t="s">
        <v>81</v>
      </c>
      <c r="D2" s="22" t="s">
        <v>208</v>
      </c>
      <c r="E2" s="22" t="s">
        <v>61</v>
      </c>
      <c r="F2" s="22" t="s">
        <v>62</v>
      </c>
      <c r="G2" s="23">
        <v>8000</v>
      </c>
      <c r="H2" s="23">
        <v>9000</v>
      </c>
      <c r="I2" s="23">
        <v>6000</v>
      </c>
      <c r="J2" s="23">
        <v>10000</v>
      </c>
    </row>
    <row r="3" spans="1:10" s="14" customFormat="1" x14ac:dyDescent="0.25">
      <c r="A3" s="24" t="s">
        <v>86</v>
      </c>
      <c r="B3" s="24" t="s">
        <v>49</v>
      </c>
      <c r="C3" s="24" t="s">
        <v>82</v>
      </c>
      <c r="D3" s="22" t="s">
        <v>208</v>
      </c>
      <c r="E3" s="24" t="s">
        <v>61</v>
      </c>
      <c r="F3" s="24" t="s">
        <v>62</v>
      </c>
      <c r="G3" s="25">
        <v>16000</v>
      </c>
      <c r="H3" s="25">
        <v>18000</v>
      </c>
      <c r="I3" s="25">
        <v>14000</v>
      </c>
      <c r="J3" s="25">
        <v>15000</v>
      </c>
    </row>
    <row r="4" spans="1:10" s="14" customFormat="1" x14ac:dyDescent="0.25">
      <c r="A4" s="24" t="s">
        <v>87</v>
      </c>
      <c r="B4" s="24" t="s">
        <v>49</v>
      </c>
      <c r="C4" s="24" t="s">
        <v>84</v>
      </c>
      <c r="D4" s="22" t="s">
        <v>208</v>
      </c>
      <c r="E4" s="24" t="s">
        <v>61</v>
      </c>
      <c r="F4" s="24" t="s">
        <v>62</v>
      </c>
      <c r="G4" s="25">
        <v>3000</v>
      </c>
      <c r="H4" s="25">
        <v>1000</v>
      </c>
      <c r="I4" s="25">
        <v>2000</v>
      </c>
      <c r="J4" s="25">
        <v>1000</v>
      </c>
    </row>
    <row r="5" spans="1:10" s="14" customFormat="1" x14ac:dyDescent="0.25">
      <c r="A5" s="24" t="s">
        <v>88</v>
      </c>
      <c r="B5" s="24" t="s">
        <v>50</v>
      </c>
      <c r="C5" s="24" t="s">
        <v>83</v>
      </c>
      <c r="D5" s="22" t="s">
        <v>208</v>
      </c>
      <c r="E5" s="24" t="s">
        <v>61</v>
      </c>
      <c r="F5" s="24" t="s">
        <v>62</v>
      </c>
      <c r="G5" s="25">
        <v>30215000</v>
      </c>
      <c r="H5" s="25">
        <v>28745000</v>
      </c>
      <c r="I5" s="25">
        <v>31928000</v>
      </c>
      <c r="J5" s="25">
        <v>23783000</v>
      </c>
    </row>
    <row r="6" spans="1:10" s="14" customFormat="1" x14ac:dyDescent="0.25">
      <c r="A6" s="24" t="s">
        <v>89</v>
      </c>
      <c r="B6" s="24" t="s">
        <v>50</v>
      </c>
      <c r="C6" s="24" t="s">
        <v>81</v>
      </c>
      <c r="D6" s="22" t="s">
        <v>208</v>
      </c>
      <c r="E6" s="24" t="s">
        <v>61</v>
      </c>
      <c r="F6" s="24" t="s">
        <v>62</v>
      </c>
      <c r="G6" s="25">
        <v>116000</v>
      </c>
      <c r="H6" s="25">
        <v>108000</v>
      </c>
      <c r="I6" s="25">
        <v>98000</v>
      </c>
      <c r="J6" s="25">
        <v>85000</v>
      </c>
    </row>
    <row r="7" spans="1:10" s="14" customFormat="1" x14ac:dyDescent="0.25">
      <c r="A7" s="24" t="s">
        <v>90</v>
      </c>
      <c r="B7" s="24" t="s">
        <v>50</v>
      </c>
      <c r="C7" s="24" t="s">
        <v>82</v>
      </c>
      <c r="D7" s="22" t="s">
        <v>208</v>
      </c>
      <c r="E7" s="24" t="s">
        <v>61</v>
      </c>
      <c r="F7" s="24" t="s">
        <v>62</v>
      </c>
      <c r="G7" s="25">
        <v>234000</v>
      </c>
      <c r="H7" s="25">
        <v>252000</v>
      </c>
      <c r="I7" s="25">
        <v>241000</v>
      </c>
      <c r="J7" s="25">
        <v>202000</v>
      </c>
    </row>
    <row r="8" spans="1:10" s="14" customFormat="1" x14ac:dyDescent="0.25">
      <c r="A8" s="24" t="s">
        <v>91</v>
      </c>
      <c r="B8" s="24" t="s">
        <v>50</v>
      </c>
      <c r="C8" s="24" t="s">
        <v>84</v>
      </c>
      <c r="D8" s="22" t="s">
        <v>208</v>
      </c>
      <c r="E8" s="24" t="s">
        <v>61</v>
      </c>
      <c r="F8" s="24" t="s">
        <v>62</v>
      </c>
      <c r="G8" s="25">
        <v>84000</v>
      </c>
      <c r="H8" s="25">
        <v>97000</v>
      </c>
      <c r="I8" s="25">
        <v>88000</v>
      </c>
      <c r="J8" s="25">
        <v>103000</v>
      </c>
    </row>
    <row r="9" spans="1:10" s="14" customFormat="1" x14ac:dyDescent="0.25">
      <c r="A9" s="24" t="s">
        <v>92</v>
      </c>
      <c r="B9" s="24" t="s">
        <v>51</v>
      </c>
      <c r="C9" s="24" t="s">
        <v>83</v>
      </c>
      <c r="D9" s="22" t="s">
        <v>208</v>
      </c>
      <c r="E9" s="24" t="s">
        <v>61</v>
      </c>
      <c r="F9" s="24" t="s">
        <v>62</v>
      </c>
      <c r="G9" s="25">
        <v>0</v>
      </c>
      <c r="H9" s="25">
        <v>410000</v>
      </c>
      <c r="I9" s="25">
        <v>0</v>
      </c>
      <c r="J9" s="25">
        <v>0</v>
      </c>
    </row>
    <row r="10" spans="1:10" s="14" customFormat="1" x14ac:dyDescent="0.25">
      <c r="A10" s="24" t="s">
        <v>93</v>
      </c>
      <c r="B10" s="26" t="s">
        <v>52</v>
      </c>
      <c r="C10" s="26" t="s">
        <v>83</v>
      </c>
      <c r="D10" s="22" t="s">
        <v>208</v>
      </c>
      <c r="E10" s="24" t="s">
        <v>61</v>
      </c>
      <c r="F10" s="24" t="s">
        <v>62</v>
      </c>
      <c r="G10" s="25">
        <v>3827000</v>
      </c>
      <c r="H10" s="25">
        <v>2693000</v>
      </c>
      <c r="I10" s="25">
        <v>2581000</v>
      </c>
      <c r="J10" s="25">
        <v>2617000</v>
      </c>
    </row>
    <row r="11" spans="1:10" s="14" customFormat="1" x14ac:dyDescent="0.25">
      <c r="A11" s="24" t="s">
        <v>94</v>
      </c>
      <c r="B11" s="24" t="s">
        <v>7</v>
      </c>
      <c r="C11" s="24" t="s">
        <v>83</v>
      </c>
      <c r="D11" s="22" t="s">
        <v>208</v>
      </c>
      <c r="E11" s="24" t="s">
        <v>61</v>
      </c>
      <c r="F11" s="24" t="s">
        <v>62</v>
      </c>
      <c r="G11" s="25">
        <v>2100000</v>
      </c>
      <c r="H11" s="25">
        <v>1800000</v>
      </c>
      <c r="I11" s="25">
        <v>1700000</v>
      </c>
      <c r="J11" s="25">
        <v>5600000</v>
      </c>
    </row>
    <row r="12" spans="1:10" s="14" customFormat="1" x14ac:dyDescent="0.25">
      <c r="A12" s="24" t="s">
        <v>95</v>
      </c>
      <c r="B12" s="24" t="s">
        <v>0</v>
      </c>
      <c r="C12" s="24" t="s">
        <v>81</v>
      </c>
      <c r="D12" s="24" t="s">
        <v>209</v>
      </c>
      <c r="E12" s="24" t="s">
        <v>61</v>
      </c>
      <c r="F12" s="24" t="s">
        <v>62</v>
      </c>
      <c r="G12" s="25">
        <v>18337000</v>
      </c>
      <c r="H12" s="25">
        <v>14827000</v>
      </c>
      <c r="I12" s="25">
        <v>14027000</v>
      </c>
      <c r="J12" s="25">
        <v>12636000</v>
      </c>
    </row>
    <row r="13" spans="1:10" s="14" customFormat="1" x14ac:dyDescent="0.25">
      <c r="A13" s="24" t="s">
        <v>96</v>
      </c>
      <c r="B13" s="24" t="s">
        <v>0</v>
      </c>
      <c r="C13" s="24" t="s">
        <v>82</v>
      </c>
      <c r="D13" s="24" t="s">
        <v>209</v>
      </c>
      <c r="E13" s="24" t="s">
        <v>61</v>
      </c>
      <c r="F13" s="24" t="s">
        <v>62</v>
      </c>
      <c r="G13" s="25">
        <v>36278000</v>
      </c>
      <c r="H13" s="25">
        <v>31592000</v>
      </c>
      <c r="I13" s="25">
        <v>30887000</v>
      </c>
      <c r="J13" s="25">
        <v>33928000</v>
      </c>
    </row>
    <row r="14" spans="1:10" s="14" customFormat="1" x14ac:dyDescent="0.25">
      <c r="A14" s="24" t="s">
        <v>97</v>
      </c>
      <c r="B14" s="24" t="s">
        <v>0</v>
      </c>
      <c r="C14" s="24" t="s">
        <v>84</v>
      </c>
      <c r="D14" s="24" t="s">
        <v>209</v>
      </c>
      <c r="E14" s="24" t="s">
        <v>61</v>
      </c>
      <c r="F14" s="24" t="s">
        <v>62</v>
      </c>
      <c r="G14" s="25">
        <v>3881000</v>
      </c>
      <c r="H14" s="25">
        <v>3928000</v>
      </c>
      <c r="I14" s="25">
        <v>3672000</v>
      </c>
      <c r="J14" s="25">
        <v>3498000</v>
      </c>
    </row>
    <row r="15" spans="1:10" s="14" customFormat="1" x14ac:dyDescent="0.25">
      <c r="A15" s="24" t="s">
        <v>98</v>
      </c>
      <c r="B15" s="24" t="s">
        <v>56</v>
      </c>
      <c r="C15" s="24" t="s">
        <v>81</v>
      </c>
      <c r="D15" s="24" t="s">
        <v>209</v>
      </c>
      <c r="E15" s="24" t="s">
        <v>61</v>
      </c>
      <c r="F15" s="24" t="s">
        <v>62</v>
      </c>
      <c r="G15" s="25">
        <v>-815000</v>
      </c>
      <c r="H15" s="25">
        <v>-593000</v>
      </c>
      <c r="I15" s="25">
        <v>-522000</v>
      </c>
      <c r="J15" s="25">
        <v>-413000</v>
      </c>
    </row>
    <row r="16" spans="1:10" s="14" customFormat="1" x14ac:dyDescent="0.25">
      <c r="A16" s="24" t="s">
        <v>99</v>
      </c>
      <c r="B16" s="24" t="s">
        <v>56</v>
      </c>
      <c r="C16" s="24" t="s">
        <v>82</v>
      </c>
      <c r="D16" s="24" t="s">
        <v>209</v>
      </c>
      <c r="E16" s="24" t="s">
        <v>61</v>
      </c>
      <c r="F16" s="24" t="s">
        <v>62</v>
      </c>
      <c r="G16" s="25">
        <v>-1807000</v>
      </c>
      <c r="H16" s="25">
        <v>-1754000</v>
      </c>
      <c r="I16" s="25">
        <v>-1682000</v>
      </c>
      <c r="J16" s="25">
        <v>-1288000</v>
      </c>
    </row>
    <row r="17" spans="1:10" s="14" customFormat="1" x14ac:dyDescent="0.25">
      <c r="A17" s="24" t="s">
        <v>100</v>
      </c>
      <c r="B17" s="24" t="s">
        <v>56</v>
      </c>
      <c r="C17" s="24" t="s">
        <v>84</v>
      </c>
      <c r="D17" s="24" t="s">
        <v>209</v>
      </c>
      <c r="E17" s="24" t="s">
        <v>61</v>
      </c>
      <c r="F17" s="24" t="s">
        <v>62</v>
      </c>
      <c r="G17" s="25">
        <v>-104000</v>
      </c>
      <c r="H17" s="25">
        <v>-98000</v>
      </c>
      <c r="I17" s="25">
        <v>-87000</v>
      </c>
      <c r="J17" s="25">
        <v>-79000</v>
      </c>
    </row>
    <row r="18" spans="1:10" s="14" customFormat="1" x14ac:dyDescent="0.25">
      <c r="A18" s="24" t="s">
        <v>101</v>
      </c>
      <c r="B18" s="24" t="s">
        <v>63</v>
      </c>
      <c r="C18" s="26" t="s">
        <v>83</v>
      </c>
      <c r="D18" s="24" t="s">
        <v>210</v>
      </c>
      <c r="E18" s="24" t="s">
        <v>61</v>
      </c>
      <c r="F18" s="24" t="s">
        <v>62</v>
      </c>
      <c r="G18" s="25">
        <v>46587000</v>
      </c>
      <c r="H18" s="25">
        <v>42680000</v>
      </c>
      <c r="I18" s="25">
        <v>39132000</v>
      </c>
      <c r="J18" s="25">
        <v>43675000</v>
      </c>
    </row>
    <row r="19" spans="1:10" s="14" customFormat="1" x14ac:dyDescent="0.25">
      <c r="A19" s="24" t="s">
        <v>105</v>
      </c>
      <c r="B19" s="24" t="s">
        <v>1</v>
      </c>
      <c r="C19" s="24" t="s">
        <v>83</v>
      </c>
      <c r="D19" s="24" t="s">
        <v>217</v>
      </c>
      <c r="E19" s="24" t="s">
        <v>61</v>
      </c>
      <c r="F19" s="24" t="s">
        <v>62</v>
      </c>
      <c r="G19" s="25">
        <v>29284000</v>
      </c>
      <c r="H19" s="25">
        <v>28450000</v>
      </c>
      <c r="I19" s="25">
        <v>23871000</v>
      </c>
      <c r="J19" s="25">
        <v>18817000</v>
      </c>
    </row>
    <row r="20" spans="1:10" s="14" customFormat="1" x14ac:dyDescent="0.25">
      <c r="A20" s="24" t="s">
        <v>102</v>
      </c>
      <c r="B20" s="24" t="s">
        <v>1</v>
      </c>
      <c r="C20" s="24" t="s">
        <v>81</v>
      </c>
      <c r="D20" s="24" t="s">
        <v>217</v>
      </c>
      <c r="E20" s="24" t="s">
        <v>61</v>
      </c>
      <c r="F20" s="24" t="s">
        <v>62</v>
      </c>
      <c r="G20" s="25">
        <v>2837000</v>
      </c>
      <c r="H20" s="25">
        <v>2291000</v>
      </c>
      <c r="I20" s="25">
        <v>2019000</v>
      </c>
      <c r="J20" s="25">
        <v>1871000</v>
      </c>
    </row>
    <row r="21" spans="1:10" s="14" customFormat="1" x14ac:dyDescent="0.25">
      <c r="A21" s="24" t="s">
        <v>103</v>
      </c>
      <c r="B21" s="24" t="s">
        <v>1</v>
      </c>
      <c r="C21" s="24" t="s">
        <v>82</v>
      </c>
      <c r="D21" s="24" t="s">
        <v>217</v>
      </c>
      <c r="E21" s="24" t="s">
        <v>61</v>
      </c>
      <c r="F21" s="24" t="s">
        <v>62</v>
      </c>
      <c r="G21" s="25">
        <v>6718000</v>
      </c>
      <c r="H21" s="25">
        <v>7532000</v>
      </c>
      <c r="I21" s="25">
        <v>6912000</v>
      </c>
      <c r="J21" s="25">
        <v>6512000</v>
      </c>
    </row>
    <row r="22" spans="1:10" s="14" customFormat="1" x14ac:dyDescent="0.25">
      <c r="A22" s="24" t="s">
        <v>104</v>
      </c>
      <c r="B22" s="24" t="s">
        <v>1</v>
      </c>
      <c r="C22" s="24" t="s">
        <v>84</v>
      </c>
      <c r="D22" s="24" t="s">
        <v>217</v>
      </c>
      <c r="E22" s="24" t="s">
        <v>61</v>
      </c>
      <c r="F22" s="24" t="s">
        <v>62</v>
      </c>
      <c r="G22" s="25">
        <v>871000</v>
      </c>
      <c r="H22" s="25">
        <v>881000</v>
      </c>
      <c r="I22" s="25">
        <v>791000</v>
      </c>
      <c r="J22" s="25">
        <v>843000</v>
      </c>
    </row>
    <row r="23" spans="1:10" s="14" customFormat="1" x14ac:dyDescent="0.25">
      <c r="A23" s="24" t="s">
        <v>106</v>
      </c>
      <c r="B23" s="24" t="s">
        <v>11</v>
      </c>
      <c r="C23" s="24" t="s">
        <v>83</v>
      </c>
      <c r="D23" s="24" t="s">
        <v>216</v>
      </c>
      <c r="E23" s="24" t="s">
        <v>61</v>
      </c>
      <c r="F23" s="24" t="s">
        <v>62</v>
      </c>
      <c r="G23" s="25">
        <v>6281000</v>
      </c>
      <c r="H23" s="25">
        <v>5898000</v>
      </c>
      <c r="I23" s="25">
        <v>6385000</v>
      </c>
      <c r="J23" s="25">
        <v>5497000</v>
      </c>
    </row>
    <row r="24" spans="1:10" s="14" customFormat="1" x14ac:dyDescent="0.25">
      <c r="A24" s="24" t="s">
        <v>108</v>
      </c>
      <c r="B24" s="24" t="s">
        <v>9</v>
      </c>
      <c r="C24" s="24" t="s">
        <v>83</v>
      </c>
      <c r="D24" s="24" t="s">
        <v>215</v>
      </c>
      <c r="E24" s="24" t="s">
        <v>61</v>
      </c>
      <c r="F24" s="24" t="s">
        <v>62</v>
      </c>
      <c r="G24" s="25">
        <v>862000</v>
      </c>
      <c r="H24" s="25">
        <v>845000</v>
      </c>
      <c r="I24" s="25">
        <v>836000</v>
      </c>
      <c r="J24" s="25">
        <v>804000</v>
      </c>
    </row>
    <row r="25" spans="1:10" s="14" customFormat="1" x14ac:dyDescent="0.25">
      <c r="A25" s="24" t="s">
        <v>211</v>
      </c>
      <c r="B25" s="24" t="s">
        <v>10</v>
      </c>
      <c r="C25" s="24" t="s">
        <v>83</v>
      </c>
      <c r="D25" s="24" t="s">
        <v>215</v>
      </c>
      <c r="E25" s="24" t="s">
        <v>61</v>
      </c>
      <c r="F25" s="24" t="s">
        <v>62</v>
      </c>
      <c r="G25" s="25">
        <v>1612000</v>
      </c>
      <c r="H25" s="25">
        <v>1468000</v>
      </c>
      <c r="I25" s="25">
        <v>1421000</v>
      </c>
      <c r="J25" s="25">
        <v>1381000</v>
      </c>
    </row>
    <row r="26" spans="1:10" s="14" customFormat="1" x14ac:dyDescent="0.25">
      <c r="A26" s="24" t="s">
        <v>212</v>
      </c>
      <c r="B26" s="24" t="s">
        <v>10</v>
      </c>
      <c r="C26" s="24" t="s">
        <v>81</v>
      </c>
      <c r="D26" s="24" t="s">
        <v>215</v>
      </c>
      <c r="E26" s="24" t="s">
        <v>61</v>
      </c>
      <c r="F26" s="24" t="s">
        <v>62</v>
      </c>
      <c r="G26" s="25">
        <v>152000</v>
      </c>
      <c r="H26" s="25">
        <v>177000</v>
      </c>
      <c r="I26" s="25">
        <v>182000</v>
      </c>
      <c r="J26" s="25">
        <v>143000</v>
      </c>
    </row>
    <row r="27" spans="1:10" s="14" customFormat="1" x14ac:dyDescent="0.25">
      <c r="A27" s="24" t="s">
        <v>213</v>
      </c>
      <c r="B27" s="24" t="s">
        <v>10</v>
      </c>
      <c r="C27" s="24" t="s">
        <v>82</v>
      </c>
      <c r="D27" s="24" t="s">
        <v>215</v>
      </c>
      <c r="E27" s="24" t="s">
        <v>61</v>
      </c>
      <c r="F27" s="24" t="s">
        <v>62</v>
      </c>
      <c r="G27" s="25">
        <v>203000</v>
      </c>
      <c r="H27" s="25">
        <v>228000</v>
      </c>
      <c r="I27" s="25">
        <v>201000</v>
      </c>
      <c r="J27" s="25">
        <v>195000</v>
      </c>
    </row>
    <row r="28" spans="1:10" s="14" customFormat="1" x14ac:dyDescent="0.25">
      <c r="A28" s="24" t="s">
        <v>214</v>
      </c>
      <c r="B28" s="24" t="s">
        <v>10</v>
      </c>
      <c r="C28" s="24" t="s">
        <v>84</v>
      </c>
      <c r="D28" s="24" t="s">
        <v>215</v>
      </c>
      <c r="E28" s="24" t="s">
        <v>61</v>
      </c>
      <c r="F28" s="24" t="s">
        <v>62</v>
      </c>
      <c r="G28" s="25">
        <v>18000</v>
      </c>
      <c r="H28" s="25">
        <v>22000</v>
      </c>
      <c r="I28" s="25">
        <v>14000</v>
      </c>
      <c r="J28" s="25">
        <v>10000</v>
      </c>
    </row>
    <row r="29" spans="1:10" s="14" customFormat="1" x14ac:dyDescent="0.25">
      <c r="A29" s="22" t="s">
        <v>109</v>
      </c>
      <c r="B29" s="22" t="s">
        <v>2</v>
      </c>
      <c r="C29" s="22" t="s">
        <v>83</v>
      </c>
      <c r="D29" s="22" t="s">
        <v>218</v>
      </c>
      <c r="E29" s="22" t="s">
        <v>61</v>
      </c>
      <c r="F29" s="22" t="s">
        <v>62</v>
      </c>
      <c r="G29" s="23">
        <v>13347000</v>
      </c>
      <c r="H29" s="25">
        <v>12487000</v>
      </c>
      <c r="I29" s="25">
        <v>8371000</v>
      </c>
      <c r="J29" s="25">
        <v>7812000</v>
      </c>
    </row>
    <row r="30" spans="1:10" x14ac:dyDescent="0.25">
      <c r="A30" s="24" t="s">
        <v>107</v>
      </c>
      <c r="B30" s="24" t="s">
        <v>8</v>
      </c>
      <c r="C30" s="24" t="s">
        <v>83</v>
      </c>
      <c r="D30" s="24" t="s">
        <v>219</v>
      </c>
      <c r="E30" s="24" t="s">
        <v>65</v>
      </c>
      <c r="F30" s="24" t="s">
        <v>62</v>
      </c>
      <c r="G30" s="25">
        <v>38850000</v>
      </c>
      <c r="H30" s="25">
        <v>37385000</v>
      </c>
      <c r="I30" s="25">
        <v>34827000</v>
      </c>
      <c r="J30" s="23">
        <v>32918000</v>
      </c>
    </row>
    <row r="31" spans="1:10" x14ac:dyDescent="0.25">
      <c r="A31" s="22" t="s">
        <v>110</v>
      </c>
      <c r="B31" s="22" t="s">
        <v>12</v>
      </c>
      <c r="C31" s="22" t="s">
        <v>83</v>
      </c>
      <c r="D31" s="22" t="s">
        <v>220</v>
      </c>
      <c r="E31" s="22" t="s">
        <v>65</v>
      </c>
      <c r="F31" s="22" t="s">
        <v>62</v>
      </c>
      <c r="G31" s="23">
        <v>8371000</v>
      </c>
      <c r="H31" s="23">
        <v>8206000</v>
      </c>
      <c r="I31" s="23">
        <v>8112000</v>
      </c>
      <c r="J31" s="23">
        <v>7918000</v>
      </c>
    </row>
    <row r="32" spans="1:10" x14ac:dyDescent="0.25">
      <c r="A32" s="22" t="s">
        <v>122</v>
      </c>
      <c r="B32" s="22" t="s">
        <v>12</v>
      </c>
      <c r="C32" s="22" t="s">
        <v>81</v>
      </c>
      <c r="D32" s="22" t="s">
        <v>220</v>
      </c>
      <c r="E32" s="22" t="s">
        <v>65</v>
      </c>
      <c r="F32" s="22" t="s">
        <v>62</v>
      </c>
      <c r="G32" s="23">
        <v>186000</v>
      </c>
      <c r="H32" s="23">
        <v>186000</v>
      </c>
      <c r="I32" s="23">
        <v>186000</v>
      </c>
      <c r="J32" s="23">
        <v>152000</v>
      </c>
    </row>
    <row r="33" spans="1:12" x14ac:dyDescent="0.25">
      <c r="A33" s="22" t="s">
        <v>123</v>
      </c>
      <c r="B33" s="22" t="s">
        <v>12</v>
      </c>
      <c r="C33" s="22" t="s">
        <v>82</v>
      </c>
      <c r="D33" s="22" t="s">
        <v>220</v>
      </c>
      <c r="E33" s="22" t="s">
        <v>65</v>
      </c>
      <c r="F33" s="22" t="s">
        <v>62</v>
      </c>
      <c r="G33" s="23">
        <v>346000</v>
      </c>
      <c r="H33" s="23">
        <v>302000</v>
      </c>
      <c r="I33" s="23">
        <v>302000</v>
      </c>
      <c r="J33" s="23">
        <v>302000</v>
      </c>
    </row>
    <row r="34" spans="1:12" x14ac:dyDescent="0.25">
      <c r="A34" s="22" t="s">
        <v>124</v>
      </c>
      <c r="B34" s="22" t="s">
        <v>12</v>
      </c>
      <c r="C34" s="22" t="s">
        <v>84</v>
      </c>
      <c r="D34" s="22" t="s">
        <v>220</v>
      </c>
      <c r="E34" s="22" t="s">
        <v>65</v>
      </c>
      <c r="F34" s="22" t="s">
        <v>62</v>
      </c>
      <c r="G34" s="23">
        <v>62000</v>
      </c>
      <c r="H34" s="23">
        <v>62000</v>
      </c>
      <c r="I34" s="23">
        <v>62000</v>
      </c>
      <c r="J34" s="23">
        <v>62000</v>
      </c>
    </row>
    <row r="35" spans="1:12" x14ac:dyDescent="0.25">
      <c r="A35" s="22" t="s">
        <v>111</v>
      </c>
      <c r="B35" s="22" t="s">
        <v>13</v>
      </c>
      <c r="C35" s="22" t="s">
        <v>83</v>
      </c>
      <c r="D35" s="22" t="s">
        <v>221</v>
      </c>
      <c r="E35" s="22" t="s">
        <v>65</v>
      </c>
      <c r="F35" s="22" t="s">
        <v>62</v>
      </c>
      <c r="G35" s="23">
        <v>-5629000</v>
      </c>
      <c r="H35" s="23">
        <v>-5473000</v>
      </c>
      <c r="I35" s="23">
        <v>-5308000</v>
      </c>
      <c r="J35" s="23">
        <v>-5102000</v>
      </c>
    </row>
    <row r="36" spans="1:12" x14ac:dyDescent="0.25">
      <c r="A36" s="22" t="s">
        <v>112</v>
      </c>
      <c r="B36" s="22" t="s">
        <v>14</v>
      </c>
      <c r="C36" s="22" t="s">
        <v>83</v>
      </c>
      <c r="D36" s="22" t="s">
        <v>220</v>
      </c>
      <c r="E36" s="22" t="s">
        <v>65</v>
      </c>
      <c r="F36" s="22" t="s">
        <v>62</v>
      </c>
      <c r="G36" s="23">
        <v>14928000</v>
      </c>
      <c r="H36" s="23">
        <v>15026000</v>
      </c>
      <c r="I36" s="23">
        <v>14821000</v>
      </c>
      <c r="J36" s="23">
        <v>14863000</v>
      </c>
    </row>
    <row r="37" spans="1:12" x14ac:dyDescent="0.25">
      <c r="A37" s="22" t="s">
        <v>125</v>
      </c>
      <c r="B37" s="22" t="s">
        <v>14</v>
      </c>
      <c r="C37" s="22" t="s">
        <v>81</v>
      </c>
      <c r="D37" s="22" t="s">
        <v>220</v>
      </c>
      <c r="E37" s="22" t="s">
        <v>65</v>
      </c>
      <c r="F37" s="22" t="s">
        <v>62</v>
      </c>
      <c r="G37" s="23">
        <v>641000</v>
      </c>
      <c r="H37" s="23">
        <v>621000</v>
      </c>
      <c r="I37" s="23">
        <v>608000</v>
      </c>
      <c r="J37" s="23">
        <v>614000</v>
      </c>
    </row>
    <row r="38" spans="1:12" x14ac:dyDescent="0.25">
      <c r="A38" s="22" t="s">
        <v>126</v>
      </c>
      <c r="B38" s="22" t="s">
        <v>14</v>
      </c>
      <c r="C38" s="22" t="s">
        <v>82</v>
      </c>
      <c r="D38" s="22" t="s">
        <v>220</v>
      </c>
      <c r="E38" s="22" t="s">
        <v>65</v>
      </c>
      <c r="F38" s="22" t="s">
        <v>62</v>
      </c>
      <c r="G38" s="23">
        <v>1038000</v>
      </c>
      <c r="H38" s="23">
        <v>867000</v>
      </c>
      <c r="I38" s="23">
        <v>858000</v>
      </c>
      <c r="J38" s="23">
        <v>843000</v>
      </c>
    </row>
    <row r="39" spans="1:12" x14ac:dyDescent="0.25">
      <c r="A39" s="22" t="s">
        <v>127</v>
      </c>
      <c r="B39" s="22" t="s">
        <v>14</v>
      </c>
      <c r="C39" s="22" t="s">
        <v>84</v>
      </c>
      <c r="D39" s="22" t="s">
        <v>220</v>
      </c>
      <c r="E39" s="22" t="s">
        <v>65</v>
      </c>
      <c r="F39" s="22" t="s">
        <v>62</v>
      </c>
      <c r="G39" s="23">
        <v>328000</v>
      </c>
      <c r="H39" s="23">
        <v>320000</v>
      </c>
      <c r="I39" s="23">
        <v>324000</v>
      </c>
      <c r="J39" s="23">
        <v>308000</v>
      </c>
    </row>
    <row r="40" spans="1:12" x14ac:dyDescent="0.25">
      <c r="A40" s="22" t="s">
        <v>113</v>
      </c>
      <c r="B40" s="22" t="s">
        <v>15</v>
      </c>
      <c r="C40" s="22" t="s">
        <v>83</v>
      </c>
      <c r="D40" s="22" t="s">
        <v>221</v>
      </c>
      <c r="E40" s="22" t="s">
        <v>65</v>
      </c>
      <c r="F40" s="22" t="s">
        <v>62</v>
      </c>
      <c r="G40" s="23">
        <v>-8609000</v>
      </c>
      <c r="H40" s="23">
        <v>-8645000</v>
      </c>
      <c r="I40" s="23">
        <v>-8572000</v>
      </c>
      <c r="J40" s="23">
        <v>-8372000</v>
      </c>
    </row>
    <row r="41" spans="1:12" x14ac:dyDescent="0.25">
      <c r="A41" s="22" t="s">
        <v>114</v>
      </c>
      <c r="B41" s="22" t="s">
        <v>16</v>
      </c>
      <c r="C41" s="22" t="s">
        <v>83</v>
      </c>
      <c r="D41" s="22" t="s">
        <v>220</v>
      </c>
      <c r="E41" s="22" t="s">
        <v>65</v>
      </c>
      <c r="F41" s="22" t="s">
        <v>62</v>
      </c>
      <c r="G41" s="23">
        <v>100100000</v>
      </c>
      <c r="H41" s="25">
        <v>89132000</v>
      </c>
      <c r="I41" s="25">
        <v>78216000</v>
      </c>
      <c r="J41" s="25">
        <v>76919000</v>
      </c>
    </row>
    <row r="42" spans="1:12" x14ac:dyDescent="0.25">
      <c r="A42" s="22" t="s">
        <v>128</v>
      </c>
      <c r="B42" s="22" t="s">
        <v>16</v>
      </c>
      <c r="C42" s="22" t="s">
        <v>81</v>
      </c>
      <c r="D42" s="22" t="s">
        <v>220</v>
      </c>
      <c r="E42" s="22" t="s">
        <v>65</v>
      </c>
      <c r="F42" s="22" t="s">
        <v>62</v>
      </c>
      <c r="G42" s="23">
        <v>152000</v>
      </c>
      <c r="H42" s="25">
        <v>144000</v>
      </c>
      <c r="I42" s="25">
        <v>138000</v>
      </c>
      <c r="J42" s="25">
        <v>131000</v>
      </c>
    </row>
    <row r="43" spans="1:12" x14ac:dyDescent="0.25">
      <c r="A43" s="22" t="s">
        <v>129</v>
      </c>
      <c r="B43" s="22" t="s">
        <v>16</v>
      </c>
      <c r="C43" s="22" t="s">
        <v>82</v>
      </c>
      <c r="D43" s="22" t="s">
        <v>220</v>
      </c>
      <c r="E43" s="22" t="s">
        <v>65</v>
      </c>
      <c r="F43" s="22" t="s">
        <v>62</v>
      </c>
      <c r="G43" s="23">
        <v>198000</v>
      </c>
      <c r="H43" s="25">
        <v>206000</v>
      </c>
      <c r="I43" s="25">
        <v>196000</v>
      </c>
      <c r="J43" s="25">
        <v>174000</v>
      </c>
    </row>
    <row r="44" spans="1:12" x14ac:dyDescent="0.25">
      <c r="A44" s="22" t="s">
        <v>130</v>
      </c>
      <c r="B44" s="22" t="s">
        <v>16</v>
      </c>
      <c r="C44" s="22" t="s">
        <v>84</v>
      </c>
      <c r="D44" s="22" t="s">
        <v>220</v>
      </c>
      <c r="E44" s="22" t="s">
        <v>65</v>
      </c>
      <c r="F44" s="22" t="s">
        <v>62</v>
      </c>
      <c r="G44" s="23">
        <v>57000</v>
      </c>
      <c r="H44" s="25">
        <v>53000</v>
      </c>
      <c r="I44" s="25">
        <v>54000</v>
      </c>
      <c r="J44" s="25">
        <v>52000</v>
      </c>
    </row>
    <row r="45" spans="1:12" x14ac:dyDescent="0.25">
      <c r="A45" s="22" t="s">
        <v>115</v>
      </c>
      <c r="B45" s="22" t="s">
        <v>17</v>
      </c>
      <c r="C45" s="22" t="s">
        <v>83</v>
      </c>
      <c r="D45" s="22" t="s">
        <v>221</v>
      </c>
      <c r="E45" s="22" t="s">
        <v>65</v>
      </c>
      <c r="F45" s="22" t="s">
        <v>62</v>
      </c>
      <c r="G45" s="23">
        <v>-74900000</v>
      </c>
      <c r="H45" s="25">
        <v>-67845000</v>
      </c>
      <c r="I45" s="25">
        <v>-64918000</v>
      </c>
      <c r="J45" s="25">
        <v>-62118000</v>
      </c>
      <c r="K45" s="13"/>
      <c r="L45" s="15"/>
    </row>
    <row r="46" spans="1:12" x14ac:dyDescent="0.25">
      <c r="A46" s="22" t="s">
        <v>116</v>
      </c>
      <c r="B46" s="22" t="s">
        <v>53</v>
      </c>
      <c r="C46" s="22" t="s">
        <v>83</v>
      </c>
      <c r="D46" s="22" t="s">
        <v>220</v>
      </c>
      <c r="E46" s="22" t="s">
        <v>65</v>
      </c>
      <c r="F46" s="22" t="s">
        <v>62</v>
      </c>
      <c r="G46" s="23">
        <v>85200000</v>
      </c>
      <c r="H46" s="25">
        <v>93411000</v>
      </c>
      <c r="I46" s="25">
        <v>91878000</v>
      </c>
      <c r="J46" s="25">
        <v>87128000</v>
      </c>
      <c r="K46" s="13"/>
      <c r="L46" s="15"/>
    </row>
    <row r="47" spans="1:12" x14ac:dyDescent="0.25">
      <c r="A47" s="22" t="s">
        <v>131</v>
      </c>
      <c r="B47" s="22" t="s">
        <v>53</v>
      </c>
      <c r="C47" s="22" t="s">
        <v>81</v>
      </c>
      <c r="D47" s="22" t="s">
        <v>220</v>
      </c>
      <c r="E47" s="22" t="s">
        <v>65</v>
      </c>
      <c r="F47" s="22" t="s">
        <v>62</v>
      </c>
      <c r="G47" s="23">
        <v>4910000</v>
      </c>
      <c r="H47" s="25">
        <v>4910000</v>
      </c>
      <c r="I47" s="25">
        <v>4910000</v>
      </c>
      <c r="J47" s="25">
        <v>4910000</v>
      </c>
      <c r="K47" s="13"/>
      <c r="L47" s="15"/>
    </row>
    <row r="48" spans="1:12" x14ac:dyDescent="0.25">
      <c r="A48" s="22" t="s">
        <v>132</v>
      </c>
      <c r="B48" s="22" t="s">
        <v>53</v>
      </c>
      <c r="C48" s="22" t="s">
        <v>82</v>
      </c>
      <c r="D48" s="22" t="s">
        <v>220</v>
      </c>
      <c r="E48" s="22" t="s">
        <v>65</v>
      </c>
      <c r="F48" s="22" t="s">
        <v>62</v>
      </c>
      <c r="G48" s="23">
        <v>5300000</v>
      </c>
      <c r="H48" s="25">
        <v>5300000</v>
      </c>
      <c r="I48" s="25">
        <v>3250000</v>
      </c>
      <c r="J48" s="25">
        <v>3250000</v>
      </c>
      <c r="K48" s="13"/>
      <c r="L48" s="15"/>
    </row>
    <row r="49" spans="1:12" x14ac:dyDescent="0.25">
      <c r="A49" s="22" t="s">
        <v>133</v>
      </c>
      <c r="B49" s="22" t="s">
        <v>53</v>
      </c>
      <c r="C49" s="22" t="s">
        <v>84</v>
      </c>
      <c r="D49" s="22" t="s">
        <v>220</v>
      </c>
      <c r="E49" s="22" t="s">
        <v>65</v>
      </c>
      <c r="F49" s="22" t="s">
        <v>62</v>
      </c>
      <c r="G49" s="23">
        <v>1820000</v>
      </c>
      <c r="H49" s="25">
        <v>1820000</v>
      </c>
      <c r="I49" s="25">
        <v>1820000</v>
      </c>
      <c r="J49" s="25">
        <v>1820000</v>
      </c>
      <c r="K49" s="13"/>
      <c r="L49" s="15"/>
    </row>
    <row r="50" spans="1:12" x14ac:dyDescent="0.25">
      <c r="A50" s="22" t="s">
        <v>117</v>
      </c>
      <c r="B50" s="22" t="s">
        <v>18</v>
      </c>
      <c r="C50" s="22" t="s">
        <v>83</v>
      </c>
      <c r="D50" s="22" t="s">
        <v>221</v>
      </c>
      <c r="E50" s="22" t="s">
        <v>65</v>
      </c>
      <c r="F50" s="22" t="s">
        <v>62</v>
      </c>
      <c r="G50" s="23">
        <v>-17320000</v>
      </c>
      <c r="H50" s="25">
        <v>-15980000</v>
      </c>
      <c r="I50" s="25">
        <v>-14237000</v>
      </c>
      <c r="J50" s="25">
        <v>-12928000</v>
      </c>
      <c r="K50" s="13"/>
      <c r="L50" s="15"/>
    </row>
    <row r="51" spans="1:12" x14ac:dyDescent="0.25">
      <c r="A51" s="22" t="s">
        <v>118</v>
      </c>
      <c r="B51" s="22" t="s">
        <v>19</v>
      </c>
      <c r="C51" s="22" t="s">
        <v>83</v>
      </c>
      <c r="D51" s="22" t="s">
        <v>220</v>
      </c>
      <c r="E51" s="22" t="s">
        <v>65</v>
      </c>
      <c r="F51" s="22" t="s">
        <v>62</v>
      </c>
      <c r="G51" s="23">
        <v>37040000</v>
      </c>
      <c r="H51" s="25">
        <v>37040000</v>
      </c>
      <c r="I51" s="25">
        <v>37040000</v>
      </c>
      <c r="J51" s="25">
        <v>37040000</v>
      </c>
    </row>
    <row r="52" spans="1:12" x14ac:dyDescent="0.25">
      <c r="A52" s="22" t="s">
        <v>119</v>
      </c>
      <c r="B52" s="22" t="s">
        <v>20</v>
      </c>
      <c r="C52" s="22" t="s">
        <v>83</v>
      </c>
      <c r="D52" s="22" t="s">
        <v>222</v>
      </c>
      <c r="E52" s="22" t="s">
        <v>65</v>
      </c>
      <c r="F52" s="22" t="s">
        <v>62</v>
      </c>
      <c r="G52" s="23">
        <v>13041000</v>
      </c>
      <c r="H52" s="25">
        <v>0</v>
      </c>
      <c r="I52" s="25">
        <v>0</v>
      </c>
      <c r="J52" s="25">
        <v>0</v>
      </c>
    </row>
    <row r="53" spans="1:12" x14ac:dyDescent="0.25">
      <c r="A53" s="22" t="s">
        <v>120</v>
      </c>
      <c r="B53" s="22" t="s">
        <v>21</v>
      </c>
      <c r="C53" s="22" t="s">
        <v>83</v>
      </c>
      <c r="D53" s="22" t="s">
        <v>223</v>
      </c>
      <c r="E53" s="22" t="s">
        <v>65</v>
      </c>
      <c r="F53" s="22" t="s">
        <v>62</v>
      </c>
      <c r="G53" s="23">
        <v>11382000</v>
      </c>
      <c r="H53" s="25">
        <v>10879000</v>
      </c>
      <c r="I53" s="25">
        <v>7181000</v>
      </c>
      <c r="J53" s="25">
        <v>7019000</v>
      </c>
    </row>
    <row r="54" spans="1:12" x14ac:dyDescent="0.25">
      <c r="A54" s="22" t="s">
        <v>121</v>
      </c>
      <c r="B54" s="22" t="s">
        <v>22</v>
      </c>
      <c r="C54" s="22" t="s">
        <v>83</v>
      </c>
      <c r="D54" s="22" t="s">
        <v>223</v>
      </c>
      <c r="E54" s="22" t="s">
        <v>65</v>
      </c>
      <c r="F54" s="22" t="s">
        <v>62</v>
      </c>
      <c r="G54" s="23">
        <v>-2133000</v>
      </c>
      <c r="H54" s="23">
        <v>-1687000</v>
      </c>
      <c r="I54" s="23">
        <v>-1610000</v>
      </c>
      <c r="J54" s="23">
        <v>-1543000</v>
      </c>
    </row>
    <row r="55" spans="1:12" x14ac:dyDescent="0.25">
      <c r="A55" s="22" t="s">
        <v>134</v>
      </c>
      <c r="B55" s="22" t="s">
        <v>3</v>
      </c>
      <c r="C55" s="22" t="s">
        <v>83</v>
      </c>
      <c r="D55" s="22" t="s">
        <v>224</v>
      </c>
      <c r="E55" s="22" t="s">
        <v>64</v>
      </c>
      <c r="F55" s="22" t="s">
        <v>69</v>
      </c>
      <c r="G55" s="23">
        <v>53275000</v>
      </c>
      <c r="H55" s="25">
        <v>52102000</v>
      </c>
      <c r="I55" s="25">
        <v>54087000</v>
      </c>
      <c r="J55" s="25">
        <v>59323000</v>
      </c>
    </row>
    <row r="56" spans="1:12" x14ac:dyDescent="0.25">
      <c r="A56" s="22" t="s">
        <v>135</v>
      </c>
      <c r="B56" s="22" t="s">
        <v>3</v>
      </c>
      <c r="C56" s="22" t="s">
        <v>81</v>
      </c>
      <c r="D56" s="22" t="s">
        <v>224</v>
      </c>
      <c r="E56" s="22" t="s">
        <v>64</v>
      </c>
      <c r="F56" s="22" t="s">
        <v>69</v>
      </c>
      <c r="G56" s="23">
        <v>1897000</v>
      </c>
      <c r="H56" s="25">
        <v>1582000</v>
      </c>
      <c r="I56" s="25">
        <v>1413000</v>
      </c>
      <c r="J56" s="23">
        <v>1726000</v>
      </c>
    </row>
    <row r="57" spans="1:12" x14ac:dyDescent="0.25">
      <c r="A57" s="22" t="s">
        <v>136</v>
      </c>
      <c r="B57" s="22" t="s">
        <v>3</v>
      </c>
      <c r="C57" s="22" t="s">
        <v>82</v>
      </c>
      <c r="D57" s="22" t="s">
        <v>224</v>
      </c>
      <c r="E57" s="22" t="s">
        <v>64</v>
      </c>
      <c r="F57" s="22" t="s">
        <v>69</v>
      </c>
      <c r="G57" s="23">
        <v>3100000</v>
      </c>
      <c r="H57" s="25">
        <v>3989000</v>
      </c>
      <c r="I57" s="25">
        <v>2817000</v>
      </c>
      <c r="J57" s="23">
        <v>3291000</v>
      </c>
    </row>
    <row r="58" spans="1:12" x14ac:dyDescent="0.25">
      <c r="A58" s="22" t="s">
        <v>137</v>
      </c>
      <c r="B58" s="22" t="s">
        <v>3</v>
      </c>
      <c r="C58" s="22" t="s">
        <v>84</v>
      </c>
      <c r="D58" s="22" t="s">
        <v>224</v>
      </c>
      <c r="E58" s="22" t="s">
        <v>64</v>
      </c>
      <c r="F58" s="22" t="s">
        <v>69</v>
      </c>
      <c r="G58" s="23">
        <v>627000</v>
      </c>
      <c r="H58" s="25">
        <v>576000</v>
      </c>
      <c r="I58" s="25">
        <v>682000</v>
      </c>
      <c r="J58" s="23">
        <v>602000</v>
      </c>
    </row>
    <row r="59" spans="1:12" x14ac:dyDescent="0.25">
      <c r="A59" s="22" t="s">
        <v>138</v>
      </c>
      <c r="B59" s="22" t="s">
        <v>4</v>
      </c>
      <c r="C59" s="22" t="s">
        <v>83</v>
      </c>
      <c r="D59" s="22" t="s">
        <v>225</v>
      </c>
      <c r="E59" s="22" t="s">
        <v>64</v>
      </c>
      <c r="F59" s="22" t="s">
        <v>69</v>
      </c>
      <c r="G59" s="23">
        <v>6250000</v>
      </c>
      <c r="H59" s="25">
        <v>7500000</v>
      </c>
      <c r="I59" s="25">
        <v>7750000</v>
      </c>
      <c r="J59" s="23">
        <v>7900000</v>
      </c>
    </row>
    <row r="60" spans="1:12" x14ac:dyDescent="0.25">
      <c r="A60" s="22" t="s">
        <v>139</v>
      </c>
      <c r="B60" s="22" t="s">
        <v>23</v>
      </c>
      <c r="C60" s="22" t="s">
        <v>83</v>
      </c>
      <c r="D60" s="22" t="s">
        <v>225</v>
      </c>
      <c r="E60" s="22" t="s">
        <v>64</v>
      </c>
      <c r="F60" s="22" t="s">
        <v>69</v>
      </c>
      <c r="G60" s="25">
        <v>9745000</v>
      </c>
      <c r="H60" s="25">
        <v>9283000</v>
      </c>
      <c r="I60" s="25">
        <v>8172000</v>
      </c>
      <c r="J60" s="23">
        <v>7629000</v>
      </c>
    </row>
    <row r="61" spans="1:12" x14ac:dyDescent="0.25">
      <c r="A61" s="22" t="s">
        <v>140</v>
      </c>
      <c r="B61" s="22" t="s">
        <v>23</v>
      </c>
      <c r="C61" s="22" t="s">
        <v>81</v>
      </c>
      <c r="D61" s="22" t="s">
        <v>225</v>
      </c>
      <c r="E61" s="22" t="s">
        <v>64</v>
      </c>
      <c r="F61" s="22" t="s">
        <v>69</v>
      </c>
      <c r="G61" s="25">
        <v>354000</v>
      </c>
      <c r="H61" s="25">
        <v>340000</v>
      </c>
      <c r="I61" s="25">
        <v>331000</v>
      </c>
      <c r="J61" s="23">
        <v>330000</v>
      </c>
    </row>
    <row r="62" spans="1:12" x14ac:dyDescent="0.25">
      <c r="A62" s="22" t="s">
        <v>141</v>
      </c>
      <c r="B62" s="22" t="s">
        <v>23</v>
      </c>
      <c r="C62" s="22" t="s">
        <v>82</v>
      </c>
      <c r="D62" s="22" t="s">
        <v>225</v>
      </c>
      <c r="E62" s="22" t="s">
        <v>64</v>
      </c>
      <c r="F62" s="22" t="s">
        <v>69</v>
      </c>
      <c r="G62" s="25">
        <v>629000</v>
      </c>
      <c r="H62" s="25">
        <v>616000</v>
      </c>
      <c r="I62" s="25">
        <v>598000</v>
      </c>
      <c r="J62" s="23">
        <v>586000</v>
      </c>
    </row>
    <row r="63" spans="1:12" x14ac:dyDescent="0.25">
      <c r="A63" s="22" t="s">
        <v>142</v>
      </c>
      <c r="B63" s="22" t="s">
        <v>23</v>
      </c>
      <c r="C63" s="22" t="s">
        <v>84</v>
      </c>
      <c r="D63" s="22" t="s">
        <v>225</v>
      </c>
      <c r="E63" s="22" t="s">
        <v>64</v>
      </c>
      <c r="F63" s="22" t="s">
        <v>69</v>
      </c>
      <c r="G63" s="25">
        <v>82000</v>
      </c>
      <c r="H63" s="25">
        <v>79000</v>
      </c>
      <c r="I63" s="25">
        <v>75000</v>
      </c>
      <c r="J63" s="23">
        <v>77000</v>
      </c>
    </row>
    <row r="64" spans="1:12" x14ac:dyDescent="0.25">
      <c r="A64" s="22" t="s">
        <v>143</v>
      </c>
      <c r="B64" s="22" t="s">
        <v>24</v>
      </c>
      <c r="C64" s="22" t="s">
        <v>83</v>
      </c>
      <c r="D64" s="22" t="s">
        <v>225</v>
      </c>
      <c r="E64" s="22" t="s">
        <v>64</v>
      </c>
      <c r="F64" s="22" t="s">
        <v>69</v>
      </c>
      <c r="G64" s="25">
        <v>4035000</v>
      </c>
      <c r="H64" s="25">
        <v>5837000</v>
      </c>
      <c r="I64" s="25">
        <v>4901000</v>
      </c>
      <c r="J64" s="23">
        <v>5343000</v>
      </c>
    </row>
    <row r="65" spans="1:12" x14ac:dyDescent="0.25">
      <c r="A65" s="22" t="s">
        <v>144</v>
      </c>
      <c r="B65" s="22" t="s">
        <v>24</v>
      </c>
      <c r="C65" s="22" t="s">
        <v>81</v>
      </c>
      <c r="D65" s="22" t="s">
        <v>225</v>
      </c>
      <c r="E65" s="22" t="s">
        <v>64</v>
      </c>
      <c r="F65" s="22" t="s">
        <v>69</v>
      </c>
      <c r="G65" s="25">
        <v>180000</v>
      </c>
      <c r="H65" s="25">
        <v>170000</v>
      </c>
      <c r="I65" s="25">
        <v>156000</v>
      </c>
      <c r="J65" s="23">
        <v>163000</v>
      </c>
    </row>
    <row r="66" spans="1:12" x14ac:dyDescent="0.25">
      <c r="A66" s="22" t="s">
        <v>145</v>
      </c>
      <c r="B66" s="22" t="s">
        <v>24</v>
      </c>
      <c r="C66" s="22" t="s">
        <v>82</v>
      </c>
      <c r="D66" s="22" t="s">
        <v>225</v>
      </c>
      <c r="E66" s="22" t="s">
        <v>64</v>
      </c>
      <c r="F66" s="22" t="s">
        <v>69</v>
      </c>
      <c r="G66" s="25">
        <v>2300000</v>
      </c>
      <c r="H66" s="25">
        <v>300000</v>
      </c>
      <c r="I66" s="25">
        <v>250000</v>
      </c>
      <c r="J66" s="23">
        <v>250000</v>
      </c>
    </row>
    <row r="67" spans="1:12" x14ac:dyDescent="0.25">
      <c r="A67" s="22" t="s">
        <v>146</v>
      </c>
      <c r="B67" s="22" t="s">
        <v>24</v>
      </c>
      <c r="C67" s="22" t="s">
        <v>84</v>
      </c>
      <c r="D67" s="22" t="s">
        <v>225</v>
      </c>
      <c r="E67" s="22" t="s">
        <v>64</v>
      </c>
      <c r="F67" s="22" t="s">
        <v>69</v>
      </c>
      <c r="G67" s="25">
        <v>40000</v>
      </c>
      <c r="H67" s="25">
        <v>40000</v>
      </c>
      <c r="I67" s="25">
        <v>40000</v>
      </c>
      <c r="J67" s="23">
        <v>40000</v>
      </c>
    </row>
    <row r="68" spans="1:12" x14ac:dyDescent="0.25">
      <c r="A68" s="22" t="s">
        <v>147</v>
      </c>
      <c r="B68" s="22" t="s">
        <v>25</v>
      </c>
      <c r="C68" s="22" t="s">
        <v>83</v>
      </c>
      <c r="D68" s="22" t="s">
        <v>225</v>
      </c>
      <c r="E68" s="22" t="s">
        <v>64</v>
      </c>
      <c r="F68" s="22" t="s">
        <v>69</v>
      </c>
      <c r="G68" s="25">
        <v>4392000</v>
      </c>
      <c r="H68" s="25">
        <v>4837000</v>
      </c>
      <c r="I68" s="25">
        <v>4019000</v>
      </c>
      <c r="J68" s="23">
        <v>5217000</v>
      </c>
      <c r="K68" s="13"/>
      <c r="L68" s="15"/>
    </row>
    <row r="69" spans="1:12" x14ac:dyDescent="0.25">
      <c r="A69" s="22" t="s">
        <v>148</v>
      </c>
      <c r="B69" s="22" t="s">
        <v>26</v>
      </c>
      <c r="C69" s="22" t="s">
        <v>83</v>
      </c>
      <c r="D69" s="22" t="s">
        <v>225</v>
      </c>
      <c r="E69" s="22" t="s">
        <v>64</v>
      </c>
      <c r="F69" s="22" t="s">
        <v>69</v>
      </c>
      <c r="G69" s="25">
        <v>3876000</v>
      </c>
      <c r="H69" s="25">
        <v>3428000</v>
      </c>
      <c r="I69" s="25">
        <v>3019000</v>
      </c>
      <c r="J69" s="23">
        <v>2736000</v>
      </c>
    </row>
    <row r="70" spans="1:12" x14ac:dyDescent="0.25">
      <c r="A70" s="22" t="s">
        <v>149</v>
      </c>
      <c r="B70" s="22" t="s">
        <v>5</v>
      </c>
      <c r="C70" s="22" t="s">
        <v>83</v>
      </c>
      <c r="D70" s="27" t="s">
        <v>226</v>
      </c>
      <c r="E70" s="22" t="s">
        <v>64</v>
      </c>
      <c r="F70" s="22" t="s">
        <v>69</v>
      </c>
      <c r="G70" s="23">
        <v>15463000</v>
      </c>
      <c r="H70" s="25">
        <v>16789000</v>
      </c>
      <c r="I70" s="25">
        <v>23928000</v>
      </c>
      <c r="J70" s="23">
        <v>29928000</v>
      </c>
      <c r="K70" s="13"/>
      <c r="L70" s="15"/>
    </row>
    <row r="71" spans="1:12" x14ac:dyDescent="0.25">
      <c r="A71" s="22" t="s">
        <v>150</v>
      </c>
      <c r="B71" s="22" t="s">
        <v>27</v>
      </c>
      <c r="C71" s="22" t="s">
        <v>83</v>
      </c>
      <c r="D71" s="22" t="s">
        <v>227</v>
      </c>
      <c r="E71" s="22" t="s">
        <v>64</v>
      </c>
      <c r="F71" s="22" t="s">
        <v>69</v>
      </c>
      <c r="G71" s="25">
        <v>4000000</v>
      </c>
      <c r="H71" s="25">
        <v>0</v>
      </c>
      <c r="I71" s="25">
        <v>0</v>
      </c>
      <c r="J71" s="23">
        <v>0</v>
      </c>
      <c r="K71" s="13"/>
      <c r="L71" s="15"/>
    </row>
    <row r="72" spans="1:12" x14ac:dyDescent="0.25">
      <c r="A72" s="22" t="s">
        <v>158</v>
      </c>
      <c r="B72" s="22" t="s">
        <v>28</v>
      </c>
      <c r="C72" s="22" t="s">
        <v>83</v>
      </c>
      <c r="D72" s="22" t="s">
        <v>230</v>
      </c>
      <c r="E72" s="22" t="s">
        <v>66</v>
      </c>
      <c r="F72" s="22" t="s">
        <v>69</v>
      </c>
      <c r="G72" s="25">
        <v>4000000</v>
      </c>
      <c r="H72" s="25">
        <v>4400000</v>
      </c>
      <c r="I72" s="25">
        <v>4800000</v>
      </c>
      <c r="J72" s="23">
        <v>0</v>
      </c>
    </row>
    <row r="73" spans="1:12" x14ac:dyDescent="0.25">
      <c r="A73" s="22" t="s">
        <v>151</v>
      </c>
      <c r="B73" s="22" t="s">
        <v>68</v>
      </c>
      <c r="C73" s="22" t="s">
        <v>83</v>
      </c>
      <c r="D73" s="22" t="s">
        <v>228</v>
      </c>
      <c r="E73" s="22" t="s">
        <v>64</v>
      </c>
      <c r="F73" s="22" t="s">
        <v>69</v>
      </c>
      <c r="G73" s="25">
        <v>2800000</v>
      </c>
      <c r="H73" s="25">
        <v>1800000</v>
      </c>
      <c r="I73" s="25">
        <v>1500000</v>
      </c>
      <c r="J73" s="23">
        <v>1200000</v>
      </c>
    </row>
    <row r="74" spans="1:12" x14ac:dyDescent="0.25">
      <c r="A74" s="22" t="s">
        <v>152</v>
      </c>
      <c r="B74" s="22" t="s">
        <v>68</v>
      </c>
      <c r="C74" s="22" t="s">
        <v>81</v>
      </c>
      <c r="D74" s="22" t="s">
        <v>228</v>
      </c>
      <c r="E74" s="22" t="s">
        <v>64</v>
      </c>
      <c r="F74" s="22" t="s">
        <v>69</v>
      </c>
      <c r="G74" s="25">
        <v>500000</v>
      </c>
      <c r="H74" s="25">
        <v>500000</v>
      </c>
      <c r="I74" s="25">
        <v>500000</v>
      </c>
      <c r="J74" s="23">
        <v>500000</v>
      </c>
    </row>
    <row r="75" spans="1:12" x14ac:dyDescent="0.25">
      <c r="A75" s="22" t="s">
        <v>153</v>
      </c>
      <c r="B75" s="22" t="s">
        <v>68</v>
      </c>
      <c r="C75" s="22" t="s">
        <v>82</v>
      </c>
      <c r="D75" s="22" t="s">
        <v>228</v>
      </c>
      <c r="E75" s="22" t="s">
        <v>64</v>
      </c>
      <c r="F75" s="22" t="s">
        <v>69</v>
      </c>
      <c r="G75" s="25">
        <v>750000</v>
      </c>
      <c r="H75" s="25">
        <v>750000</v>
      </c>
      <c r="I75" s="25">
        <v>750000</v>
      </c>
      <c r="J75" s="23">
        <v>750000</v>
      </c>
      <c r="K75" s="13"/>
      <c r="L75" s="15"/>
    </row>
    <row r="76" spans="1:12" x14ac:dyDescent="0.25">
      <c r="A76" s="22" t="s">
        <v>154</v>
      </c>
      <c r="B76" s="22" t="s">
        <v>67</v>
      </c>
      <c r="C76" s="22" t="s">
        <v>83</v>
      </c>
      <c r="D76" s="22" t="s">
        <v>230</v>
      </c>
      <c r="E76" s="22" t="s">
        <v>66</v>
      </c>
      <c r="F76" s="22" t="s">
        <v>69</v>
      </c>
      <c r="G76" s="25">
        <v>16000000</v>
      </c>
      <c r="H76" s="25">
        <v>18400000</v>
      </c>
      <c r="I76" s="25">
        <v>15000000</v>
      </c>
      <c r="J76" s="23">
        <v>18000000</v>
      </c>
      <c r="K76" s="13"/>
      <c r="L76" s="15"/>
    </row>
    <row r="77" spans="1:12" x14ac:dyDescent="0.25">
      <c r="A77" s="22" t="s">
        <v>155</v>
      </c>
      <c r="B77" s="22" t="s">
        <v>67</v>
      </c>
      <c r="C77" s="22" t="s">
        <v>81</v>
      </c>
      <c r="D77" s="22" t="s">
        <v>230</v>
      </c>
      <c r="E77" s="22" t="s">
        <v>66</v>
      </c>
      <c r="F77" s="22" t="s">
        <v>69</v>
      </c>
      <c r="G77" s="25">
        <v>2500000</v>
      </c>
      <c r="H77" s="25">
        <v>3000000</v>
      </c>
      <c r="I77" s="25">
        <v>3500000</v>
      </c>
      <c r="J77" s="23">
        <v>4000000</v>
      </c>
      <c r="K77" s="13"/>
      <c r="L77" s="15"/>
    </row>
    <row r="78" spans="1:12" x14ac:dyDescent="0.25">
      <c r="A78" s="22" t="s">
        <v>156</v>
      </c>
      <c r="B78" s="22" t="s">
        <v>67</v>
      </c>
      <c r="C78" s="22" t="s">
        <v>82</v>
      </c>
      <c r="D78" s="22" t="s">
        <v>230</v>
      </c>
      <c r="E78" s="22" t="s">
        <v>66</v>
      </c>
      <c r="F78" s="22" t="s">
        <v>69</v>
      </c>
      <c r="G78" s="25">
        <v>4250000</v>
      </c>
      <c r="H78" s="25">
        <v>5000000</v>
      </c>
      <c r="I78" s="25">
        <v>5750000</v>
      </c>
      <c r="J78" s="23">
        <v>6500000</v>
      </c>
      <c r="K78" s="13"/>
      <c r="L78" s="15"/>
    </row>
    <row r="79" spans="1:12" x14ac:dyDescent="0.25">
      <c r="A79" s="22" t="s">
        <v>157</v>
      </c>
      <c r="B79" s="22" t="s">
        <v>29</v>
      </c>
      <c r="C79" s="22" t="s">
        <v>83</v>
      </c>
      <c r="D79" s="22" t="s">
        <v>229</v>
      </c>
      <c r="E79" s="22" t="s">
        <v>64</v>
      </c>
      <c r="F79" s="22" t="s">
        <v>69</v>
      </c>
      <c r="G79" s="25">
        <v>5000000</v>
      </c>
      <c r="H79" s="25">
        <v>5000000</v>
      </c>
      <c r="I79" s="25">
        <v>5000000</v>
      </c>
      <c r="J79" s="23">
        <v>5000000</v>
      </c>
      <c r="K79" s="13"/>
      <c r="L79" s="15"/>
    </row>
    <row r="80" spans="1:12" x14ac:dyDescent="0.25">
      <c r="A80" s="22" t="s">
        <v>159</v>
      </c>
      <c r="B80" s="22" t="s">
        <v>30</v>
      </c>
      <c r="C80" s="22" t="s">
        <v>83</v>
      </c>
      <c r="D80" s="22" t="s">
        <v>231</v>
      </c>
      <c r="E80" s="22" t="s">
        <v>66</v>
      </c>
      <c r="F80" s="22" t="s">
        <v>69</v>
      </c>
      <c r="G80" s="23">
        <v>50000000</v>
      </c>
      <c r="H80" s="25">
        <v>55000000</v>
      </c>
      <c r="I80" s="25">
        <v>60000000</v>
      </c>
      <c r="J80" s="23">
        <v>65000000</v>
      </c>
    </row>
    <row r="81" spans="1:14" x14ac:dyDescent="0.25">
      <c r="A81" s="22" t="s">
        <v>160</v>
      </c>
      <c r="B81" s="22" t="s">
        <v>31</v>
      </c>
      <c r="C81" s="22" t="s">
        <v>83</v>
      </c>
      <c r="D81" s="22" t="s">
        <v>232</v>
      </c>
      <c r="E81" s="22" t="s">
        <v>71</v>
      </c>
      <c r="F81" s="22" t="s">
        <v>69</v>
      </c>
      <c r="G81" s="23">
        <v>5000000</v>
      </c>
      <c r="H81" s="25">
        <v>5000000</v>
      </c>
      <c r="I81" s="25">
        <v>5000000</v>
      </c>
      <c r="J81" s="23">
        <v>5000000</v>
      </c>
      <c r="K81" s="13"/>
      <c r="L81" s="15"/>
    </row>
    <row r="82" spans="1:14" x14ac:dyDescent="0.25">
      <c r="A82" s="22" t="s">
        <v>161</v>
      </c>
      <c r="B82" s="22" t="s">
        <v>32</v>
      </c>
      <c r="C82" s="22" t="s">
        <v>83</v>
      </c>
      <c r="D82" s="22" t="s">
        <v>233</v>
      </c>
      <c r="E82" s="22" t="s">
        <v>71</v>
      </c>
      <c r="F82" s="22" t="s">
        <v>69</v>
      </c>
      <c r="G82" s="23">
        <v>65000000</v>
      </c>
      <c r="H82" s="25">
        <v>65000000</v>
      </c>
      <c r="I82" s="25">
        <v>65000000</v>
      </c>
      <c r="J82" s="23">
        <v>65000000</v>
      </c>
    </row>
    <row r="83" spans="1:14" x14ac:dyDescent="0.25">
      <c r="A83" s="22" t="s">
        <v>162</v>
      </c>
      <c r="B83" s="22" t="s">
        <v>33</v>
      </c>
      <c r="C83" s="22" t="s">
        <v>83</v>
      </c>
      <c r="D83" s="22" t="s">
        <v>234</v>
      </c>
      <c r="E83" s="22" t="s">
        <v>71</v>
      </c>
      <c r="F83" s="22" t="s">
        <v>69</v>
      </c>
      <c r="G83" s="23">
        <v>152959000</v>
      </c>
      <c r="H83" s="25">
        <v>122416000</v>
      </c>
      <c r="I83" s="25">
        <v>86688000</v>
      </c>
      <c r="J83" s="23">
        <v>61027000</v>
      </c>
      <c r="K83" s="13"/>
      <c r="L83" s="13"/>
    </row>
    <row r="84" spans="1:14" x14ac:dyDescent="0.25">
      <c r="A84" s="22" t="s">
        <v>163</v>
      </c>
      <c r="B84" s="22" t="s">
        <v>70</v>
      </c>
      <c r="C84" s="22" t="s">
        <v>83</v>
      </c>
      <c r="D84" s="22" t="s">
        <v>235</v>
      </c>
      <c r="E84" s="22" t="s">
        <v>71</v>
      </c>
      <c r="F84" s="22" t="s">
        <v>69</v>
      </c>
      <c r="G84" s="25">
        <v>-2500000</v>
      </c>
      <c r="H84" s="25">
        <v>-2500000</v>
      </c>
      <c r="I84" s="25">
        <v>-2500000</v>
      </c>
      <c r="J84" s="23">
        <v>-2500000</v>
      </c>
      <c r="K84" s="13"/>
      <c r="L84" s="13"/>
    </row>
    <row r="85" spans="1:14" x14ac:dyDescent="0.25">
      <c r="A85" s="22" t="s">
        <v>171</v>
      </c>
      <c r="B85" s="22" t="s">
        <v>34</v>
      </c>
      <c r="C85" s="22" t="s">
        <v>83</v>
      </c>
      <c r="D85" s="22" t="s">
        <v>236</v>
      </c>
      <c r="E85" s="22" t="s">
        <v>236</v>
      </c>
      <c r="F85" s="22" t="s">
        <v>76</v>
      </c>
      <c r="G85" s="23">
        <v>-77058000</v>
      </c>
      <c r="H85" s="25">
        <v>-93839000</v>
      </c>
      <c r="I85" s="25">
        <v>-86172000</v>
      </c>
      <c r="J85" s="23">
        <v>-84637000</v>
      </c>
      <c r="K85" s="13"/>
      <c r="L85" s="13"/>
      <c r="M85" s="13"/>
      <c r="N85" s="13"/>
    </row>
    <row r="86" spans="1:14" x14ac:dyDescent="0.25">
      <c r="A86" s="22" t="s">
        <v>172</v>
      </c>
      <c r="B86" s="22" t="s">
        <v>34</v>
      </c>
      <c r="C86" s="22" t="s">
        <v>81</v>
      </c>
      <c r="D86" s="22" t="s">
        <v>236</v>
      </c>
      <c r="E86" s="22" t="s">
        <v>236</v>
      </c>
      <c r="F86" s="22" t="s">
        <v>76</v>
      </c>
      <c r="G86" s="23">
        <v>-101827000</v>
      </c>
      <c r="H86" s="25">
        <v>-98271000</v>
      </c>
      <c r="I86" s="25">
        <v>-82712000</v>
      </c>
      <c r="J86" s="23">
        <v>-84347000</v>
      </c>
      <c r="K86" s="13"/>
      <c r="L86" s="13"/>
    </row>
    <row r="87" spans="1:14" x14ac:dyDescent="0.25">
      <c r="A87" s="22" t="s">
        <v>173</v>
      </c>
      <c r="B87" s="22" t="s">
        <v>34</v>
      </c>
      <c r="C87" s="22" t="s">
        <v>82</v>
      </c>
      <c r="D87" s="22" t="s">
        <v>236</v>
      </c>
      <c r="E87" s="22" t="s">
        <v>236</v>
      </c>
      <c r="F87" s="22" t="s">
        <v>76</v>
      </c>
      <c r="G87" s="23">
        <v>-283918000</v>
      </c>
      <c r="H87" s="25">
        <v>-259019000</v>
      </c>
      <c r="I87" s="25">
        <v>-232019000</v>
      </c>
      <c r="J87" s="23">
        <v>-208172000</v>
      </c>
      <c r="K87" s="13"/>
      <c r="L87" s="13"/>
    </row>
    <row r="88" spans="1:14" x14ac:dyDescent="0.25">
      <c r="A88" s="22" t="s">
        <v>174</v>
      </c>
      <c r="B88" s="22" t="s">
        <v>34</v>
      </c>
      <c r="C88" s="22" t="s">
        <v>84</v>
      </c>
      <c r="D88" s="22" t="s">
        <v>236</v>
      </c>
      <c r="E88" s="22" t="s">
        <v>236</v>
      </c>
      <c r="F88" s="22" t="s">
        <v>76</v>
      </c>
      <c r="G88" s="23">
        <v>-36718000</v>
      </c>
      <c r="H88" s="25">
        <v>-30918000</v>
      </c>
      <c r="I88" s="25">
        <v>-30121000</v>
      </c>
      <c r="J88" s="23">
        <v>-26172000</v>
      </c>
      <c r="K88" s="13"/>
      <c r="L88" s="13"/>
    </row>
    <row r="89" spans="1:14" x14ac:dyDescent="0.25">
      <c r="A89" s="24" t="s">
        <v>175</v>
      </c>
      <c r="B89" s="24" t="s">
        <v>35</v>
      </c>
      <c r="C89" s="22" t="s">
        <v>83</v>
      </c>
      <c r="D89" s="24" t="s">
        <v>236</v>
      </c>
      <c r="E89" s="24" t="s">
        <v>236</v>
      </c>
      <c r="F89" s="24" t="s">
        <v>76</v>
      </c>
      <c r="G89" s="25">
        <v>82000</v>
      </c>
      <c r="H89" s="23">
        <v>78000</v>
      </c>
      <c r="I89" s="23">
        <v>74000</v>
      </c>
      <c r="J89" s="25">
        <v>68000</v>
      </c>
      <c r="K89" s="13"/>
      <c r="L89" s="13"/>
    </row>
    <row r="90" spans="1:14" x14ac:dyDescent="0.25">
      <c r="A90" s="24" t="s">
        <v>176</v>
      </c>
      <c r="B90" s="24" t="s">
        <v>35</v>
      </c>
      <c r="C90" s="22" t="s">
        <v>81</v>
      </c>
      <c r="D90" s="24" t="s">
        <v>236</v>
      </c>
      <c r="E90" s="24" t="s">
        <v>236</v>
      </c>
      <c r="F90" s="24" t="s">
        <v>76</v>
      </c>
      <c r="G90" s="25">
        <v>118000</v>
      </c>
      <c r="H90" s="25">
        <v>70000</v>
      </c>
      <c r="I90" s="25">
        <v>84000</v>
      </c>
      <c r="J90" s="23">
        <v>102000</v>
      </c>
      <c r="K90" s="13"/>
      <c r="L90" s="13"/>
    </row>
    <row r="91" spans="1:14" x14ac:dyDescent="0.25">
      <c r="A91" s="24" t="s">
        <v>177</v>
      </c>
      <c r="B91" s="24" t="s">
        <v>35</v>
      </c>
      <c r="C91" s="22" t="s">
        <v>82</v>
      </c>
      <c r="D91" s="24" t="s">
        <v>236</v>
      </c>
      <c r="E91" s="24" t="s">
        <v>236</v>
      </c>
      <c r="F91" s="24" t="s">
        <v>76</v>
      </c>
      <c r="G91" s="25">
        <v>327000</v>
      </c>
      <c r="H91" s="25">
        <v>283000</v>
      </c>
      <c r="I91" s="25">
        <v>255000</v>
      </c>
      <c r="J91" s="23">
        <v>199000</v>
      </c>
      <c r="K91" s="17"/>
      <c r="L91" s="13"/>
    </row>
    <row r="92" spans="1:14" x14ac:dyDescent="0.25">
      <c r="A92" s="24" t="s">
        <v>178</v>
      </c>
      <c r="B92" s="24" t="s">
        <v>35</v>
      </c>
      <c r="C92" s="22" t="s">
        <v>84</v>
      </c>
      <c r="D92" s="24" t="s">
        <v>236</v>
      </c>
      <c r="E92" s="24" t="s">
        <v>236</v>
      </c>
      <c r="F92" s="24" t="s">
        <v>76</v>
      </c>
      <c r="G92" s="25">
        <v>73000</v>
      </c>
      <c r="H92" s="25">
        <v>101000</v>
      </c>
      <c r="I92" s="25">
        <v>68000</v>
      </c>
      <c r="J92" s="23">
        <v>58000</v>
      </c>
      <c r="K92" s="18"/>
      <c r="L92" s="18"/>
      <c r="M92" s="18"/>
      <c r="N92" s="18"/>
    </row>
    <row r="93" spans="1:14" x14ac:dyDescent="0.25">
      <c r="A93" s="24" t="s">
        <v>179</v>
      </c>
      <c r="B93" s="24" t="s">
        <v>72</v>
      </c>
      <c r="C93" s="22" t="s">
        <v>83</v>
      </c>
      <c r="D93" s="24" t="s">
        <v>237</v>
      </c>
      <c r="E93" s="24" t="s">
        <v>237</v>
      </c>
      <c r="F93" s="24" t="s">
        <v>72</v>
      </c>
      <c r="G93" s="23">
        <v>52489000</v>
      </c>
      <c r="H93" s="25">
        <v>50181000</v>
      </c>
      <c r="I93" s="25">
        <v>46133000</v>
      </c>
      <c r="J93" s="23">
        <v>45737000</v>
      </c>
      <c r="K93" s="15"/>
      <c r="L93" s="15"/>
      <c r="M93" s="15"/>
      <c r="N93" s="15"/>
    </row>
    <row r="94" spans="1:14" x14ac:dyDescent="0.25">
      <c r="A94" s="24" t="s">
        <v>180</v>
      </c>
      <c r="B94" s="24" t="s">
        <v>72</v>
      </c>
      <c r="C94" s="22" t="s">
        <v>81</v>
      </c>
      <c r="D94" s="24" t="s">
        <v>237</v>
      </c>
      <c r="E94" s="24" t="s">
        <v>237</v>
      </c>
      <c r="F94" s="24" t="s">
        <v>72</v>
      </c>
      <c r="G94" s="23">
        <v>69360000</v>
      </c>
      <c r="H94" s="25">
        <v>66221000</v>
      </c>
      <c r="I94" s="25">
        <v>59811000</v>
      </c>
      <c r="J94" s="23">
        <v>60241000</v>
      </c>
      <c r="K94" s="19"/>
      <c r="L94" s="18"/>
    </row>
    <row r="95" spans="1:14" x14ac:dyDescent="0.25">
      <c r="A95" s="24" t="s">
        <v>181</v>
      </c>
      <c r="B95" s="24" t="s">
        <v>72</v>
      </c>
      <c r="C95" s="22" t="s">
        <v>82</v>
      </c>
      <c r="D95" s="24" t="s">
        <v>237</v>
      </c>
      <c r="E95" s="24" t="s">
        <v>237</v>
      </c>
      <c r="F95" s="24" t="s">
        <v>72</v>
      </c>
      <c r="G95" s="23">
        <v>193394000</v>
      </c>
      <c r="H95" s="25">
        <v>178267000</v>
      </c>
      <c r="I95" s="25">
        <v>160182000</v>
      </c>
      <c r="J95" s="23">
        <v>141634000</v>
      </c>
      <c r="L95" s="13"/>
    </row>
    <row r="96" spans="1:14" x14ac:dyDescent="0.25">
      <c r="A96" s="24" t="s">
        <v>182</v>
      </c>
      <c r="B96" s="24" t="s">
        <v>72</v>
      </c>
      <c r="C96" s="22" t="s">
        <v>84</v>
      </c>
      <c r="D96" s="24" t="s">
        <v>237</v>
      </c>
      <c r="E96" s="24" t="s">
        <v>237</v>
      </c>
      <c r="F96" s="24" t="s">
        <v>72</v>
      </c>
      <c r="G96" s="23">
        <v>25011000</v>
      </c>
      <c r="H96" s="25">
        <v>21919000</v>
      </c>
      <c r="I96" s="25">
        <v>20723000</v>
      </c>
      <c r="J96" s="23">
        <v>19647000</v>
      </c>
      <c r="L96" s="13"/>
    </row>
    <row r="97" spans="1:12" x14ac:dyDescent="0.25">
      <c r="A97" s="24" t="s">
        <v>183</v>
      </c>
      <c r="B97" s="24" t="s">
        <v>36</v>
      </c>
      <c r="C97" s="22" t="s">
        <v>83</v>
      </c>
      <c r="D97" s="24" t="s">
        <v>237</v>
      </c>
      <c r="E97" s="24" t="s">
        <v>237</v>
      </c>
      <c r="F97" s="24" t="s">
        <v>72</v>
      </c>
      <c r="G97" s="25">
        <v>-3219000</v>
      </c>
      <c r="H97" s="25">
        <v>-2856000</v>
      </c>
      <c r="I97" s="25">
        <v>-2361000</v>
      </c>
      <c r="J97" s="23">
        <v>-2064000</v>
      </c>
      <c r="K97" s="13"/>
      <c r="L97" s="13"/>
    </row>
    <row r="98" spans="1:12" x14ac:dyDescent="0.25">
      <c r="A98" s="22" t="s">
        <v>184</v>
      </c>
      <c r="B98" s="24" t="s">
        <v>41</v>
      </c>
      <c r="C98" s="22" t="s">
        <v>83</v>
      </c>
      <c r="D98" s="24" t="s">
        <v>237</v>
      </c>
      <c r="E98" s="24" t="s">
        <v>237</v>
      </c>
      <c r="F98" s="24" t="s">
        <v>72</v>
      </c>
      <c r="G98" s="25">
        <v>-861000</v>
      </c>
      <c r="H98" s="25">
        <v>-392000</v>
      </c>
      <c r="I98" s="25">
        <v>-429000</v>
      </c>
      <c r="J98" s="23">
        <v>-275000</v>
      </c>
      <c r="K98" s="13"/>
      <c r="L98" s="13"/>
    </row>
    <row r="99" spans="1:12" x14ac:dyDescent="0.25">
      <c r="A99" s="22" t="s">
        <v>185</v>
      </c>
      <c r="B99" s="24" t="s">
        <v>75</v>
      </c>
      <c r="C99" s="22" t="s">
        <v>83</v>
      </c>
      <c r="D99" s="24" t="s">
        <v>238</v>
      </c>
      <c r="E99" s="24" t="s">
        <v>238</v>
      </c>
      <c r="F99" s="26" t="s">
        <v>78</v>
      </c>
      <c r="G99" s="25">
        <v>9452000</v>
      </c>
      <c r="H99" s="25">
        <v>13475000</v>
      </c>
      <c r="I99" s="25">
        <v>15271000</v>
      </c>
      <c r="J99" s="23">
        <v>13928000</v>
      </c>
      <c r="K99" s="13"/>
      <c r="L99" s="13"/>
    </row>
    <row r="100" spans="1:12" x14ac:dyDescent="0.25">
      <c r="A100" s="22" t="s">
        <v>186</v>
      </c>
      <c r="B100" s="24" t="s">
        <v>42</v>
      </c>
      <c r="C100" s="22" t="s">
        <v>83</v>
      </c>
      <c r="D100" s="24" t="s">
        <v>238</v>
      </c>
      <c r="E100" s="24" t="s">
        <v>238</v>
      </c>
      <c r="F100" s="24" t="s">
        <v>78</v>
      </c>
      <c r="G100" s="25">
        <v>9644000</v>
      </c>
      <c r="H100" s="25">
        <v>9328000</v>
      </c>
      <c r="I100" s="25">
        <v>8712000</v>
      </c>
      <c r="J100" s="23">
        <v>8465000</v>
      </c>
      <c r="K100" s="13"/>
      <c r="L100" s="13"/>
    </row>
    <row r="101" spans="1:12" x14ac:dyDescent="0.25">
      <c r="A101" s="22" t="s">
        <v>194</v>
      </c>
      <c r="B101" s="24" t="s">
        <v>43</v>
      </c>
      <c r="C101" s="22" t="s">
        <v>83</v>
      </c>
      <c r="D101" s="24" t="s">
        <v>238</v>
      </c>
      <c r="E101" s="24" t="s">
        <v>238</v>
      </c>
      <c r="F101" s="24" t="s">
        <v>78</v>
      </c>
      <c r="G101" s="25">
        <v>18000</v>
      </c>
      <c r="H101" s="25">
        <v>22000</v>
      </c>
      <c r="I101" s="25">
        <v>16000</v>
      </c>
      <c r="J101" s="23">
        <v>18000</v>
      </c>
      <c r="K101" s="13"/>
      <c r="L101" s="13"/>
    </row>
    <row r="102" spans="1:12" x14ac:dyDescent="0.25">
      <c r="A102" s="22" t="s">
        <v>195</v>
      </c>
      <c r="B102" s="24" t="s">
        <v>44</v>
      </c>
      <c r="C102" s="22" t="s">
        <v>83</v>
      </c>
      <c r="D102" s="24" t="s">
        <v>238</v>
      </c>
      <c r="E102" s="24" t="s">
        <v>238</v>
      </c>
      <c r="F102" s="24" t="s">
        <v>78</v>
      </c>
      <c r="G102" s="25">
        <v>3248000</v>
      </c>
      <c r="H102" s="25">
        <v>3520000</v>
      </c>
      <c r="I102" s="25">
        <v>3102000</v>
      </c>
      <c r="J102" s="23">
        <v>2837000</v>
      </c>
      <c r="K102" s="13"/>
      <c r="L102" s="13"/>
    </row>
    <row r="103" spans="1:12" x14ac:dyDescent="0.25">
      <c r="A103" s="22" t="s">
        <v>196</v>
      </c>
      <c r="B103" s="24" t="s">
        <v>45</v>
      </c>
      <c r="C103" s="22" t="s">
        <v>83</v>
      </c>
      <c r="D103" s="24" t="s">
        <v>238</v>
      </c>
      <c r="E103" s="24" t="s">
        <v>238</v>
      </c>
      <c r="F103" s="24" t="s">
        <v>78</v>
      </c>
      <c r="G103" s="25">
        <v>2718000</v>
      </c>
      <c r="H103" s="25">
        <v>1914000</v>
      </c>
      <c r="I103" s="25">
        <v>1827000</v>
      </c>
      <c r="J103" s="23">
        <v>2462000</v>
      </c>
      <c r="K103" s="13"/>
      <c r="L103" s="13"/>
    </row>
    <row r="104" spans="1:12" x14ac:dyDescent="0.25">
      <c r="A104" s="22" t="s">
        <v>197</v>
      </c>
      <c r="B104" s="24" t="s">
        <v>46</v>
      </c>
      <c r="C104" s="22" t="s">
        <v>83</v>
      </c>
      <c r="D104" s="24" t="s">
        <v>238</v>
      </c>
      <c r="E104" s="24" t="s">
        <v>238</v>
      </c>
      <c r="F104" s="24" t="s">
        <v>78</v>
      </c>
      <c r="G104" s="25">
        <v>3927000</v>
      </c>
      <c r="H104" s="25">
        <v>4209000</v>
      </c>
      <c r="I104" s="25">
        <v>3318000</v>
      </c>
      <c r="J104" s="23">
        <v>3192000</v>
      </c>
    </row>
    <row r="105" spans="1:12" x14ac:dyDescent="0.25">
      <c r="A105" s="24" t="s">
        <v>205</v>
      </c>
      <c r="B105" s="24" t="s">
        <v>167</v>
      </c>
      <c r="C105" s="22" t="s">
        <v>83</v>
      </c>
      <c r="D105" s="24" t="s">
        <v>238</v>
      </c>
      <c r="E105" s="24" t="s">
        <v>238</v>
      </c>
      <c r="F105" s="24" t="s">
        <v>78</v>
      </c>
      <c r="G105" s="25">
        <v>1982000</v>
      </c>
      <c r="H105" s="25">
        <v>1627000</v>
      </c>
      <c r="I105" s="25">
        <v>1537000</v>
      </c>
      <c r="J105" s="23">
        <v>1382000</v>
      </c>
      <c r="K105" s="13"/>
      <c r="L105" s="13"/>
    </row>
    <row r="106" spans="1:12" x14ac:dyDescent="0.25">
      <c r="A106" s="24" t="s">
        <v>198</v>
      </c>
      <c r="B106" s="24" t="s">
        <v>47</v>
      </c>
      <c r="C106" s="22" t="s">
        <v>83</v>
      </c>
      <c r="D106" s="24" t="s">
        <v>238</v>
      </c>
      <c r="E106" s="24" t="s">
        <v>238</v>
      </c>
      <c r="F106" s="24" t="s">
        <v>78</v>
      </c>
      <c r="G106" s="25">
        <v>28000</v>
      </c>
      <c r="H106" s="25">
        <v>26000</v>
      </c>
      <c r="I106" s="25">
        <v>19000</v>
      </c>
      <c r="J106" s="23">
        <v>22000</v>
      </c>
      <c r="K106" s="13"/>
      <c r="L106" s="15"/>
    </row>
    <row r="107" spans="1:12" x14ac:dyDescent="0.25">
      <c r="A107" s="24" t="s">
        <v>199</v>
      </c>
      <c r="B107" s="24" t="s">
        <v>164</v>
      </c>
      <c r="C107" s="22" t="s">
        <v>83</v>
      </c>
      <c r="D107" s="24" t="s">
        <v>238</v>
      </c>
      <c r="E107" s="24" t="s">
        <v>238</v>
      </c>
      <c r="F107" s="24" t="s">
        <v>78</v>
      </c>
      <c r="G107" s="25">
        <v>1832000</v>
      </c>
      <c r="H107" s="25">
        <v>2012000</v>
      </c>
      <c r="I107" s="25">
        <v>2637000</v>
      </c>
      <c r="J107" s="23">
        <v>2537000</v>
      </c>
      <c r="K107" s="13"/>
      <c r="L107" s="13"/>
    </row>
    <row r="108" spans="1:12" x14ac:dyDescent="0.25">
      <c r="A108" s="24" t="s">
        <v>200</v>
      </c>
      <c r="B108" s="24" t="s">
        <v>165</v>
      </c>
      <c r="C108" s="22" t="s">
        <v>83</v>
      </c>
      <c r="D108" s="24" t="s">
        <v>238</v>
      </c>
      <c r="E108" s="24" t="s">
        <v>238</v>
      </c>
      <c r="F108" s="24" t="s">
        <v>78</v>
      </c>
      <c r="G108" s="25">
        <v>3721000</v>
      </c>
      <c r="H108" s="25">
        <v>3517000</v>
      </c>
      <c r="I108" s="25">
        <v>3301000</v>
      </c>
      <c r="J108" s="23">
        <v>3029000</v>
      </c>
      <c r="K108" s="13"/>
      <c r="L108" s="13"/>
    </row>
    <row r="109" spans="1:12" x14ac:dyDescent="0.25">
      <c r="A109" s="24" t="s">
        <v>206</v>
      </c>
      <c r="B109" s="24" t="s">
        <v>168</v>
      </c>
      <c r="C109" s="22" t="s">
        <v>83</v>
      </c>
      <c r="D109" s="24" t="s">
        <v>238</v>
      </c>
      <c r="E109" s="24" t="s">
        <v>238</v>
      </c>
      <c r="F109" s="24" t="s">
        <v>78</v>
      </c>
      <c r="G109" s="25">
        <v>2830000</v>
      </c>
      <c r="H109" s="25">
        <v>2254000</v>
      </c>
      <c r="I109" s="25">
        <v>1827000</v>
      </c>
      <c r="J109" s="23">
        <v>1728000</v>
      </c>
      <c r="K109" s="13"/>
      <c r="L109" s="13"/>
    </row>
    <row r="110" spans="1:12" x14ac:dyDescent="0.25">
      <c r="A110" s="24" t="s">
        <v>202</v>
      </c>
      <c r="B110" s="24" t="s">
        <v>48</v>
      </c>
      <c r="C110" s="22" t="s">
        <v>83</v>
      </c>
      <c r="D110" s="24" t="s">
        <v>238</v>
      </c>
      <c r="E110" s="24" t="s">
        <v>238</v>
      </c>
      <c r="F110" s="24" t="s">
        <v>78</v>
      </c>
      <c r="G110" s="25">
        <v>6119000</v>
      </c>
      <c r="H110" s="25">
        <v>5981000</v>
      </c>
      <c r="I110" s="25">
        <v>5726000</v>
      </c>
      <c r="J110" s="23">
        <v>5028000</v>
      </c>
      <c r="K110" s="13"/>
      <c r="L110" s="13"/>
    </row>
    <row r="111" spans="1:12" x14ac:dyDescent="0.25">
      <c r="A111" s="24" t="s">
        <v>207</v>
      </c>
      <c r="B111" s="24" t="s">
        <v>169</v>
      </c>
      <c r="C111" s="22" t="s">
        <v>83</v>
      </c>
      <c r="D111" s="24" t="s">
        <v>238</v>
      </c>
      <c r="E111" s="24" t="s">
        <v>238</v>
      </c>
      <c r="F111" s="24" t="s">
        <v>78</v>
      </c>
      <c r="G111" s="25">
        <v>1718000</v>
      </c>
      <c r="H111" s="25">
        <v>2090000</v>
      </c>
      <c r="I111" s="25">
        <v>3928000</v>
      </c>
      <c r="J111" s="23">
        <v>1873000</v>
      </c>
      <c r="K111" s="13"/>
      <c r="L111" s="13"/>
    </row>
    <row r="112" spans="1:12" x14ac:dyDescent="0.25">
      <c r="A112" s="24" t="s">
        <v>203</v>
      </c>
      <c r="B112" s="24" t="s">
        <v>80</v>
      </c>
      <c r="C112" s="22" t="s">
        <v>83</v>
      </c>
      <c r="D112" s="24" t="s">
        <v>238</v>
      </c>
      <c r="E112" s="24" t="s">
        <v>238</v>
      </c>
      <c r="F112" s="24" t="s">
        <v>78</v>
      </c>
      <c r="G112" s="25">
        <v>49478000</v>
      </c>
      <c r="H112" s="25">
        <v>46286000</v>
      </c>
      <c r="I112" s="25">
        <v>44938000</v>
      </c>
      <c r="J112" s="23">
        <v>43822000</v>
      </c>
      <c r="K112" s="13"/>
      <c r="L112" s="13"/>
    </row>
    <row r="113" spans="1:12" x14ac:dyDescent="0.25">
      <c r="A113" s="24" t="s">
        <v>204</v>
      </c>
      <c r="B113" s="24" t="s">
        <v>166</v>
      </c>
      <c r="C113" s="22" t="s">
        <v>83</v>
      </c>
      <c r="D113" s="24" t="s">
        <v>238</v>
      </c>
      <c r="E113" s="24" t="s">
        <v>238</v>
      </c>
      <c r="F113" s="24" t="s">
        <v>78</v>
      </c>
      <c r="G113" s="25">
        <v>7955000</v>
      </c>
      <c r="H113" s="25">
        <v>6492000</v>
      </c>
      <c r="I113" s="25">
        <v>6019000</v>
      </c>
      <c r="J113" s="23">
        <v>5714000</v>
      </c>
      <c r="K113" s="13"/>
      <c r="L113" s="13"/>
    </row>
    <row r="114" spans="1:12" x14ac:dyDescent="0.25">
      <c r="A114" s="24" t="s">
        <v>187</v>
      </c>
      <c r="B114" s="24" t="s">
        <v>73</v>
      </c>
      <c r="C114" s="22" t="s">
        <v>83</v>
      </c>
      <c r="D114" s="24" t="s">
        <v>239</v>
      </c>
      <c r="E114" s="24" t="s">
        <v>239</v>
      </c>
      <c r="F114" s="24" t="s">
        <v>78</v>
      </c>
      <c r="G114" s="25">
        <v>7850000</v>
      </c>
      <c r="H114" s="25">
        <v>7485000</v>
      </c>
      <c r="I114" s="25">
        <v>7291000</v>
      </c>
      <c r="J114" s="23">
        <v>6689000</v>
      </c>
      <c r="K114" s="13"/>
      <c r="L114" s="13"/>
    </row>
    <row r="115" spans="1:12" x14ac:dyDescent="0.25">
      <c r="A115" s="22" t="s">
        <v>188</v>
      </c>
      <c r="B115" s="24" t="s">
        <v>74</v>
      </c>
      <c r="C115" s="22" t="s">
        <v>83</v>
      </c>
      <c r="D115" s="24" t="s">
        <v>239</v>
      </c>
      <c r="E115" s="24" t="s">
        <v>239</v>
      </c>
      <c r="F115" s="24" t="s">
        <v>78</v>
      </c>
      <c r="G115" s="25">
        <v>446000</v>
      </c>
      <c r="H115" s="25">
        <v>446000</v>
      </c>
      <c r="I115" s="25">
        <v>446000</v>
      </c>
      <c r="J115" s="23">
        <v>446000</v>
      </c>
      <c r="K115" s="13"/>
      <c r="L115" s="13"/>
    </row>
    <row r="116" spans="1:12" x14ac:dyDescent="0.25">
      <c r="A116" s="24" t="s">
        <v>201</v>
      </c>
      <c r="B116" s="24" t="s">
        <v>6</v>
      </c>
      <c r="C116" s="22" t="s">
        <v>83</v>
      </c>
      <c r="D116" s="24" t="s">
        <v>240</v>
      </c>
      <c r="E116" s="24" t="s">
        <v>240</v>
      </c>
      <c r="F116" s="24" t="s">
        <v>77</v>
      </c>
      <c r="G116" s="25">
        <v>5674000</v>
      </c>
      <c r="H116" s="25">
        <v>5831000</v>
      </c>
      <c r="I116" s="25">
        <v>5162000</v>
      </c>
      <c r="J116" s="23">
        <v>5473000</v>
      </c>
      <c r="K116" s="13"/>
      <c r="L116" s="13"/>
    </row>
    <row r="117" spans="1:12" x14ac:dyDescent="0.25">
      <c r="A117" s="22" t="s">
        <v>189</v>
      </c>
      <c r="B117" s="24" t="s">
        <v>37</v>
      </c>
      <c r="C117" s="22" t="s">
        <v>83</v>
      </c>
      <c r="D117" s="24" t="s">
        <v>242</v>
      </c>
      <c r="E117" s="24" t="s">
        <v>242</v>
      </c>
      <c r="F117" s="24" t="s">
        <v>77</v>
      </c>
      <c r="G117" s="25">
        <v>-3847000</v>
      </c>
      <c r="H117" s="25">
        <v>-2718000</v>
      </c>
      <c r="I117" s="25">
        <v>-2192000</v>
      </c>
      <c r="J117" s="23">
        <v>-4918000</v>
      </c>
      <c r="K117" s="13"/>
      <c r="L117" s="13"/>
    </row>
    <row r="118" spans="1:12" x14ac:dyDescent="0.25">
      <c r="A118" s="22" t="s">
        <v>190</v>
      </c>
      <c r="B118" s="24" t="s">
        <v>38</v>
      </c>
      <c r="C118" s="22" t="s">
        <v>83</v>
      </c>
      <c r="D118" s="24" t="s">
        <v>243</v>
      </c>
      <c r="E118" s="24" t="s">
        <v>243</v>
      </c>
      <c r="F118" s="24" t="s">
        <v>77</v>
      </c>
      <c r="G118" s="25">
        <v>-1600000</v>
      </c>
      <c r="H118" s="25">
        <v>-1600000</v>
      </c>
      <c r="I118" s="25">
        <v>-1600000</v>
      </c>
      <c r="J118" s="23">
        <v>-1600000</v>
      </c>
      <c r="K118" s="13"/>
      <c r="L118" s="13"/>
    </row>
    <row r="119" spans="1:12" x14ac:dyDescent="0.25">
      <c r="A119" s="22" t="s">
        <v>191</v>
      </c>
      <c r="B119" s="24" t="s">
        <v>39</v>
      </c>
      <c r="C119" s="22" t="s">
        <v>83</v>
      </c>
      <c r="D119" s="24" t="s">
        <v>242</v>
      </c>
      <c r="E119" s="24" t="s">
        <v>242</v>
      </c>
      <c r="F119" s="24" t="s">
        <v>77</v>
      </c>
      <c r="G119" s="25">
        <v>-1080000</v>
      </c>
      <c r="H119" s="25">
        <v>-1267000</v>
      </c>
      <c r="I119" s="25">
        <v>-918000</v>
      </c>
      <c r="J119" s="23">
        <v>-1129000</v>
      </c>
      <c r="K119" s="13"/>
      <c r="L119" s="13"/>
    </row>
    <row r="120" spans="1:12" x14ac:dyDescent="0.25">
      <c r="A120" s="22" t="s">
        <v>192</v>
      </c>
      <c r="B120" s="24" t="s">
        <v>40</v>
      </c>
      <c r="C120" s="22" t="s">
        <v>83</v>
      </c>
      <c r="D120" s="24" t="s">
        <v>243</v>
      </c>
      <c r="E120" s="24" t="s">
        <v>243</v>
      </c>
      <c r="F120" s="24" t="s">
        <v>77</v>
      </c>
      <c r="G120" s="25">
        <v>563000</v>
      </c>
      <c r="H120" s="25">
        <v>450000</v>
      </c>
      <c r="I120" s="25">
        <v>-192000</v>
      </c>
      <c r="J120" s="23">
        <v>319000</v>
      </c>
      <c r="K120" s="13"/>
      <c r="L120" s="13"/>
    </row>
    <row r="121" spans="1:12" x14ac:dyDescent="0.25">
      <c r="A121" s="24" t="s">
        <v>193</v>
      </c>
      <c r="B121" s="24" t="s">
        <v>170</v>
      </c>
      <c r="C121" s="22" t="s">
        <v>83</v>
      </c>
      <c r="D121" s="24" t="s">
        <v>241</v>
      </c>
      <c r="E121" s="24" t="s">
        <v>241</v>
      </c>
      <c r="F121" s="24" t="s">
        <v>79</v>
      </c>
      <c r="G121" s="25">
        <v>19528000</v>
      </c>
      <c r="H121" s="25">
        <v>21067000</v>
      </c>
      <c r="I121" s="25">
        <v>10648000</v>
      </c>
      <c r="J121" s="23">
        <v>8745000</v>
      </c>
      <c r="K121" s="13"/>
      <c r="L121" s="13"/>
    </row>
    <row r="126" spans="1:12" x14ac:dyDescent="0.25">
      <c r="G126" s="13"/>
      <c r="H126" s="13"/>
      <c r="I126" s="13"/>
      <c r="J126" s="13"/>
      <c r="K126" s="19"/>
      <c r="L126" s="19"/>
    </row>
    <row r="127" spans="1:12" x14ac:dyDescent="0.25">
      <c r="G127" s="13"/>
      <c r="H127" s="13"/>
      <c r="I127" s="13"/>
      <c r="J127" s="13"/>
    </row>
    <row r="129" spans="7:10" x14ac:dyDescent="0.25">
      <c r="G129" s="13"/>
      <c r="H129" s="13"/>
      <c r="I129" s="13"/>
      <c r="J129" s="13"/>
    </row>
    <row r="131" spans="7:10" x14ac:dyDescent="0.25">
      <c r="H131" s="20"/>
      <c r="I131" s="20"/>
    </row>
  </sheetData>
  <sheetProtection insertColumns="0" insertRows="0" sort="0" autoFilter="0" pivotTables="0"/>
  <sortState ref="A2:H121">
    <sortCondition ref="A2:A12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18" sqref="A18"/>
    </sheetView>
  </sheetViews>
  <sheetFormatPr defaultColWidth="10.85546875" defaultRowHeight="15.75" x14ac:dyDescent="0.25"/>
  <cols>
    <col min="1" max="16384" width="10.85546875" style="1"/>
  </cols>
  <sheetData>
    <row r="1" spans="1:9" x14ac:dyDescent="0.25">
      <c r="A1" s="3" t="s">
        <v>245</v>
      </c>
    </row>
    <row r="3" spans="1:9" x14ac:dyDescent="0.25">
      <c r="A3" s="32" t="s">
        <v>252</v>
      </c>
      <c r="B3" s="32"/>
      <c r="C3" s="32"/>
      <c r="D3" s="32"/>
      <c r="E3" s="32"/>
      <c r="F3" s="32"/>
      <c r="G3" s="32"/>
    </row>
    <row r="4" spans="1:9" x14ac:dyDescent="0.25">
      <c r="A4" s="4" t="s">
        <v>244</v>
      </c>
    </row>
    <row r="5" spans="1:9" x14ac:dyDescent="0.25">
      <c r="A5" s="32"/>
      <c r="B5" s="32"/>
      <c r="C5" s="32"/>
      <c r="D5" s="32"/>
      <c r="E5" s="32"/>
      <c r="F5" s="32"/>
      <c r="G5" s="32"/>
      <c r="H5" s="5"/>
      <c r="I5" s="5"/>
    </row>
    <row r="6" spans="1:9" x14ac:dyDescent="0.25">
      <c r="A6" s="32"/>
      <c r="B6" s="32"/>
      <c r="C6" s="32"/>
      <c r="D6" s="32"/>
      <c r="E6" s="32"/>
      <c r="F6" s="32"/>
      <c r="G6" s="32"/>
      <c r="H6" s="5"/>
      <c r="I6" s="5"/>
    </row>
    <row r="7" spans="1:9" x14ac:dyDescent="0.25">
      <c r="A7" s="32"/>
      <c r="B7" s="32"/>
      <c r="C7" s="32"/>
      <c r="D7" s="32"/>
      <c r="E7" s="32"/>
      <c r="F7" s="32"/>
      <c r="G7" s="32"/>
      <c r="H7" s="5"/>
      <c r="I7" s="5"/>
    </row>
    <row r="8" spans="1:9" x14ac:dyDescent="0.25">
      <c r="A8" s="32"/>
      <c r="B8" s="32"/>
      <c r="C8" s="32"/>
      <c r="D8" s="32"/>
      <c r="E8" s="32"/>
      <c r="F8" s="32"/>
      <c r="G8" s="32"/>
      <c r="H8" s="5"/>
      <c r="I8" s="5"/>
    </row>
    <row r="9" spans="1:9" x14ac:dyDescent="0.25">
      <c r="A9" s="32"/>
      <c r="B9" s="32"/>
      <c r="C9" s="32"/>
      <c r="D9" s="32"/>
      <c r="E9" s="32"/>
      <c r="F9" s="32"/>
      <c r="G9" s="32"/>
      <c r="H9" s="5"/>
      <c r="I9" s="5"/>
    </row>
    <row r="10" spans="1:9" x14ac:dyDescent="0.25">
      <c r="A10" s="32"/>
      <c r="B10" s="32"/>
      <c r="C10" s="32"/>
      <c r="D10" s="32"/>
      <c r="E10" s="32"/>
      <c r="F10" s="32"/>
      <c r="G10" s="32"/>
      <c r="H10" s="5"/>
      <c r="I10" s="5"/>
    </row>
    <row r="11" spans="1:9" x14ac:dyDescent="0.25">
      <c r="A11" s="32"/>
      <c r="B11" s="32"/>
      <c r="C11" s="32"/>
      <c r="D11" s="32"/>
      <c r="E11" s="32"/>
      <c r="F11" s="32"/>
      <c r="G11" s="32"/>
      <c r="H11" s="5"/>
      <c r="I11" s="5"/>
    </row>
    <row r="12" spans="1:9" x14ac:dyDescent="0.25">
      <c r="A12" s="32"/>
      <c r="B12" s="32"/>
      <c r="C12" s="32"/>
      <c r="D12" s="32"/>
      <c r="E12" s="32"/>
      <c r="F12" s="32"/>
      <c r="G12" s="32"/>
      <c r="H12" s="5"/>
      <c r="I12" s="5"/>
    </row>
    <row r="13" spans="1:9" x14ac:dyDescent="0.25">
      <c r="A13" s="5"/>
      <c r="B13" s="5"/>
      <c r="C13" s="5"/>
      <c r="D13" s="5"/>
      <c r="E13" s="5"/>
      <c r="F13" s="5"/>
      <c r="G13" s="5"/>
      <c r="H13" s="5"/>
      <c r="I13" s="5"/>
    </row>
    <row r="15" spans="1:9" x14ac:dyDescent="0.25">
      <c r="A15" s="6" t="s">
        <v>246</v>
      </c>
      <c r="B15" s="7"/>
      <c r="C15" s="7"/>
      <c r="D15" s="7"/>
      <c r="E15" s="7"/>
      <c r="F15" s="7"/>
      <c r="G15" s="7"/>
      <c r="H15" s="7"/>
      <c r="I15" s="7"/>
    </row>
    <row r="16" spans="1:9" x14ac:dyDescent="0.25">
      <c r="A16" s="7"/>
      <c r="B16" s="7"/>
      <c r="C16" s="7"/>
      <c r="D16" s="7"/>
      <c r="E16" s="7"/>
      <c r="F16" s="7"/>
      <c r="G16" s="7"/>
      <c r="H16" s="7"/>
      <c r="I16" s="7"/>
    </row>
    <row r="17" spans="1:9" x14ac:dyDescent="0.25">
      <c r="A17" s="7" t="s">
        <v>255</v>
      </c>
      <c r="B17" s="7"/>
      <c r="C17" s="7"/>
      <c r="D17" s="7"/>
      <c r="E17" s="7"/>
      <c r="F17" s="7"/>
      <c r="G17" s="7"/>
      <c r="H17" s="7"/>
      <c r="I17" s="7"/>
    </row>
    <row r="18" spans="1:9" x14ac:dyDescent="0.25">
      <c r="A18" s="8" t="s">
        <v>244</v>
      </c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32"/>
      <c r="B19" s="32"/>
      <c r="C19" s="32"/>
      <c r="D19" s="32"/>
      <c r="E19" s="32"/>
      <c r="F19" s="32"/>
      <c r="G19" s="32"/>
      <c r="H19" s="9"/>
      <c r="I19" s="9"/>
    </row>
    <row r="20" spans="1:9" x14ac:dyDescent="0.25">
      <c r="A20" s="32"/>
      <c r="B20" s="32"/>
      <c r="C20" s="32"/>
      <c r="D20" s="32"/>
      <c r="E20" s="32"/>
      <c r="F20" s="32"/>
      <c r="G20" s="32"/>
      <c r="H20" s="9"/>
      <c r="I20" s="9"/>
    </row>
    <row r="21" spans="1:9" x14ac:dyDescent="0.25">
      <c r="A21" s="32"/>
      <c r="B21" s="32"/>
      <c r="C21" s="32"/>
      <c r="D21" s="32"/>
      <c r="E21" s="32"/>
      <c r="F21" s="32"/>
      <c r="G21" s="32"/>
      <c r="H21" s="9"/>
      <c r="I21" s="9"/>
    </row>
    <row r="22" spans="1:9" x14ac:dyDescent="0.25">
      <c r="A22" s="32"/>
      <c r="B22" s="32"/>
      <c r="C22" s="32"/>
      <c r="D22" s="32"/>
      <c r="E22" s="32"/>
      <c r="F22" s="32"/>
      <c r="G22" s="32"/>
      <c r="H22" s="9"/>
      <c r="I22" s="9"/>
    </row>
    <row r="23" spans="1:9" x14ac:dyDescent="0.25">
      <c r="A23" s="32"/>
      <c r="B23" s="32"/>
      <c r="C23" s="32"/>
      <c r="D23" s="32"/>
      <c r="E23" s="32"/>
      <c r="F23" s="32"/>
      <c r="G23" s="32"/>
      <c r="H23" s="9"/>
      <c r="I23" s="9"/>
    </row>
    <row r="24" spans="1:9" x14ac:dyDescent="0.25">
      <c r="A24" s="32"/>
      <c r="B24" s="32"/>
      <c r="C24" s="32"/>
      <c r="D24" s="32"/>
      <c r="E24" s="32"/>
      <c r="F24" s="32"/>
      <c r="G24" s="32"/>
      <c r="H24" s="9"/>
      <c r="I24" s="9"/>
    </row>
    <row r="25" spans="1:9" x14ac:dyDescent="0.25">
      <c r="A25" s="32"/>
      <c r="B25" s="32"/>
      <c r="C25" s="32"/>
      <c r="D25" s="32"/>
      <c r="E25" s="32"/>
      <c r="F25" s="32"/>
      <c r="G25" s="32"/>
      <c r="H25" s="9"/>
      <c r="I25" s="9"/>
    </row>
    <row r="26" spans="1:9" x14ac:dyDescent="0.25">
      <c r="A26" s="32"/>
      <c r="B26" s="32"/>
      <c r="C26" s="32"/>
      <c r="D26" s="32"/>
      <c r="E26" s="32"/>
      <c r="F26" s="32"/>
      <c r="G26" s="32"/>
      <c r="H26" s="9"/>
      <c r="I26" s="9"/>
    </row>
    <row r="27" spans="1:9" x14ac:dyDescent="0.25">
      <c r="A27" s="32"/>
      <c r="B27" s="32"/>
      <c r="C27" s="32"/>
      <c r="D27" s="32"/>
      <c r="E27" s="32"/>
      <c r="F27" s="32"/>
      <c r="G27" s="32"/>
      <c r="H27" s="9"/>
      <c r="I27" s="9"/>
    </row>
    <row r="28" spans="1:9" x14ac:dyDescent="0.25">
      <c r="A28" s="32"/>
      <c r="B28" s="32"/>
      <c r="C28" s="32"/>
      <c r="D28" s="32"/>
      <c r="E28" s="32"/>
      <c r="F28" s="32"/>
      <c r="G28" s="32"/>
      <c r="H28" s="9"/>
      <c r="I28" s="9"/>
    </row>
  </sheetData>
  <mergeCells count="3">
    <mergeCell ref="A3:G3"/>
    <mergeCell ref="A5:G12"/>
    <mergeCell ref="A19:G28"/>
  </mergeCells>
  <phoneticPr fontId="9" type="noConversion"/>
  <conditionalFormatting sqref="A5:G12">
    <cfRule type="containsBlanks" dxfId="1" priority="2">
      <formula>LEN(TRIM(A5))=0</formula>
    </cfRule>
  </conditionalFormatting>
  <conditionalFormatting sqref="A19:G28">
    <cfRule type="containsBlanks" dxfId="0" priority="1">
      <formula>LEN(TRIM(A19))=0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PlanningMateriality</vt:lpstr>
      <vt:lpstr>Trial Balance</vt:lpstr>
      <vt:lpstr>Bonus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Pounce</cp:lastModifiedBy>
  <cp:lastPrinted>2014-10-14T20:04:08Z</cp:lastPrinted>
  <dcterms:created xsi:type="dcterms:W3CDTF">2014-09-17T21:16:38Z</dcterms:created>
  <dcterms:modified xsi:type="dcterms:W3CDTF">2015-10-05T22:33:53Z</dcterms:modified>
</cp:coreProperties>
</file>