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_EGR 186 Fall 2016\Homework 2016\"/>
    </mc:Choice>
  </mc:AlternateContent>
  <bookViews>
    <workbookView xWindow="16875" yWindow="4635" windowWidth="20730" windowHeight="11760" activeTab="10"/>
  </bookViews>
  <sheets>
    <sheet name="COMPILED" sheetId="17" r:id="rId1"/>
    <sheet name="Section 1" sheetId="1" r:id="rId2"/>
    <sheet name="Section 2" sheetId="18" r:id="rId3"/>
    <sheet name="Section 3" sheetId="19" r:id="rId4"/>
    <sheet name="Section 4" sheetId="10" r:id="rId5"/>
    <sheet name="Section 5" sheetId="11" r:id="rId6"/>
    <sheet name="Section 6" sheetId="12" r:id="rId7"/>
    <sheet name="Section 7" sheetId="13" r:id="rId8"/>
    <sheet name="Section 8" sheetId="8" r:id="rId9"/>
    <sheet name="Section 9" sheetId="14" r:id="rId10"/>
    <sheet name="Section 10" sheetId="20" r:id="rId11"/>
    <sheet name="Section H" sheetId="16" r:id="rId12"/>
  </sheets>
  <definedNames>
    <definedName name="_xlnm._FilterDatabase" localSheetId="10" hidden="1">'Section 10'!$C$2:$L$33</definedName>
    <definedName name="_xlnm._FilterDatabase" localSheetId="4" hidden="1">'Section 4'!$C$2:$L$33</definedName>
    <definedName name="_xlnm._FilterDatabase" localSheetId="5" hidden="1">'Section 5'!$C$2:$L$33</definedName>
    <definedName name="_xlnm._FilterDatabase" localSheetId="6" hidden="1">'Section 6'!$C$2:$L$33</definedName>
    <definedName name="_xlnm._FilterDatabase" localSheetId="7" hidden="1">'Section 7'!$C$2:$L$32</definedName>
    <definedName name="_xlnm._FilterDatabase" localSheetId="9" hidden="1">'Section 9'!$C$2:$L$33</definedName>
    <definedName name="_xlnm._FilterDatabase" localSheetId="11" hidden="1">'Section H'!$C$2:$L$33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7" l="1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2" i="17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2" i="17"/>
  <c r="N38" i="16" l="1"/>
  <c r="L38" i="16"/>
  <c r="K38" i="16"/>
  <c r="J38" i="16"/>
  <c r="I38" i="16"/>
  <c r="H38" i="16"/>
  <c r="G38" i="16"/>
  <c r="F38" i="16"/>
  <c r="E38" i="16"/>
  <c r="D38" i="16"/>
  <c r="C38" i="16"/>
  <c r="N37" i="16"/>
  <c r="L37" i="16"/>
  <c r="K37" i="16"/>
  <c r="J37" i="16"/>
  <c r="I37" i="16"/>
  <c r="H37" i="16"/>
  <c r="G37" i="16"/>
  <c r="F37" i="16"/>
  <c r="E37" i="16"/>
  <c r="D37" i="16"/>
  <c r="C37" i="16"/>
  <c r="N36" i="16"/>
  <c r="L36" i="16"/>
  <c r="K36" i="16"/>
  <c r="J36" i="16"/>
  <c r="I36" i="16"/>
  <c r="H36" i="16"/>
  <c r="G36" i="16"/>
  <c r="F36" i="16"/>
  <c r="E36" i="16"/>
  <c r="D36" i="16"/>
  <c r="C36" i="16"/>
  <c r="N35" i="16"/>
  <c r="L35" i="16"/>
  <c r="K35" i="16"/>
  <c r="J35" i="16"/>
  <c r="I35" i="16"/>
  <c r="H35" i="16"/>
  <c r="G35" i="16"/>
  <c r="F35" i="16"/>
  <c r="E35" i="16"/>
  <c r="D35" i="16"/>
  <c r="C35" i="16"/>
  <c r="N38" i="20"/>
  <c r="L38" i="20"/>
  <c r="K38" i="20"/>
  <c r="J38" i="20"/>
  <c r="I38" i="20"/>
  <c r="H38" i="20"/>
  <c r="G38" i="20"/>
  <c r="F38" i="20"/>
  <c r="E38" i="20"/>
  <c r="D38" i="20"/>
  <c r="C38" i="20"/>
  <c r="N37" i="20"/>
  <c r="L37" i="20"/>
  <c r="K37" i="20"/>
  <c r="J37" i="20"/>
  <c r="I37" i="20"/>
  <c r="H37" i="20"/>
  <c r="G37" i="20"/>
  <c r="F37" i="20"/>
  <c r="E37" i="20"/>
  <c r="D37" i="20"/>
  <c r="C37" i="20"/>
  <c r="N36" i="20"/>
  <c r="L36" i="20"/>
  <c r="K36" i="20"/>
  <c r="J36" i="20"/>
  <c r="I36" i="20"/>
  <c r="H36" i="20"/>
  <c r="G36" i="20"/>
  <c r="F36" i="20"/>
  <c r="E36" i="20"/>
  <c r="D36" i="20"/>
  <c r="C36" i="20"/>
  <c r="N35" i="20"/>
  <c r="L35" i="20"/>
  <c r="K35" i="20"/>
  <c r="J35" i="20"/>
  <c r="I35" i="20"/>
  <c r="H35" i="20"/>
  <c r="G35" i="20"/>
  <c r="F35" i="20"/>
  <c r="E35" i="20"/>
  <c r="D35" i="20"/>
  <c r="C35" i="20"/>
  <c r="N38" i="14"/>
  <c r="L38" i="14"/>
  <c r="K38" i="14"/>
  <c r="J38" i="14"/>
  <c r="I38" i="14"/>
  <c r="H38" i="14"/>
  <c r="G38" i="14"/>
  <c r="F38" i="14"/>
  <c r="E38" i="14"/>
  <c r="D38" i="14"/>
  <c r="C38" i="14"/>
  <c r="N37" i="14"/>
  <c r="L37" i="14"/>
  <c r="K37" i="14"/>
  <c r="J37" i="14"/>
  <c r="I37" i="14"/>
  <c r="H37" i="14"/>
  <c r="G37" i="14"/>
  <c r="F37" i="14"/>
  <c r="E37" i="14"/>
  <c r="D37" i="14"/>
  <c r="C37" i="14"/>
  <c r="N36" i="14"/>
  <c r="L36" i="14"/>
  <c r="K36" i="14"/>
  <c r="J36" i="14"/>
  <c r="I36" i="14"/>
  <c r="H36" i="14"/>
  <c r="G36" i="14"/>
  <c r="F36" i="14"/>
  <c r="E36" i="14"/>
  <c r="D36" i="14"/>
  <c r="C36" i="14"/>
  <c r="N35" i="14"/>
  <c r="L35" i="14"/>
  <c r="K35" i="14"/>
  <c r="J35" i="14"/>
  <c r="I35" i="14"/>
  <c r="H35" i="14"/>
  <c r="G35" i="14"/>
  <c r="F35" i="14"/>
  <c r="E35" i="14"/>
  <c r="D35" i="14"/>
  <c r="C35" i="14"/>
  <c r="N38" i="11"/>
  <c r="L38" i="11"/>
  <c r="K38" i="11"/>
  <c r="J38" i="11"/>
  <c r="I38" i="11"/>
  <c r="H38" i="11"/>
  <c r="G38" i="11"/>
  <c r="F38" i="11"/>
  <c r="E38" i="11"/>
  <c r="D38" i="11"/>
  <c r="C38" i="11"/>
  <c r="N37" i="11"/>
  <c r="L37" i="11"/>
  <c r="K37" i="11"/>
  <c r="J37" i="11"/>
  <c r="I37" i="11"/>
  <c r="H37" i="11"/>
  <c r="G37" i="11"/>
  <c r="F37" i="11"/>
  <c r="E37" i="11"/>
  <c r="D37" i="11"/>
  <c r="C37" i="11"/>
  <c r="N36" i="11"/>
  <c r="L36" i="11"/>
  <c r="K36" i="11"/>
  <c r="J36" i="11"/>
  <c r="I36" i="11"/>
  <c r="H36" i="11"/>
  <c r="G36" i="11"/>
  <c r="F36" i="11"/>
  <c r="E36" i="11"/>
  <c r="D36" i="11"/>
  <c r="C36" i="11"/>
  <c r="N35" i="11"/>
  <c r="L35" i="11"/>
  <c r="K35" i="11"/>
  <c r="J35" i="11"/>
  <c r="I35" i="11"/>
  <c r="H35" i="11"/>
  <c r="G35" i="11"/>
  <c r="F35" i="11"/>
  <c r="E35" i="11"/>
  <c r="D35" i="11"/>
  <c r="C35" i="11"/>
  <c r="N38" i="12"/>
  <c r="L38" i="12"/>
  <c r="K38" i="12"/>
  <c r="J38" i="12"/>
  <c r="I38" i="12"/>
  <c r="H38" i="12"/>
  <c r="G38" i="12"/>
  <c r="F38" i="12"/>
  <c r="E38" i="12"/>
  <c r="D38" i="12"/>
  <c r="C38" i="12"/>
  <c r="N37" i="12"/>
  <c r="L37" i="12"/>
  <c r="K37" i="12"/>
  <c r="J37" i="12"/>
  <c r="I37" i="12"/>
  <c r="H37" i="12"/>
  <c r="G37" i="12"/>
  <c r="F37" i="12"/>
  <c r="E37" i="12"/>
  <c r="D37" i="12"/>
  <c r="C37" i="12"/>
  <c r="N36" i="12"/>
  <c r="L36" i="12"/>
  <c r="K36" i="12"/>
  <c r="J36" i="12"/>
  <c r="I36" i="12"/>
  <c r="H36" i="12"/>
  <c r="G36" i="12"/>
  <c r="F36" i="12"/>
  <c r="E36" i="12"/>
  <c r="D36" i="12"/>
  <c r="C36" i="12"/>
  <c r="N35" i="12"/>
  <c r="L35" i="12"/>
  <c r="K35" i="12"/>
  <c r="J35" i="12"/>
  <c r="I35" i="12"/>
  <c r="H35" i="12"/>
  <c r="G35" i="12"/>
  <c r="F35" i="12"/>
  <c r="E35" i="12"/>
  <c r="D35" i="12"/>
  <c r="C35" i="12"/>
  <c r="N37" i="13"/>
  <c r="L37" i="13"/>
  <c r="K37" i="13"/>
  <c r="J37" i="13"/>
  <c r="I37" i="13"/>
  <c r="H37" i="13"/>
  <c r="G37" i="13"/>
  <c r="F37" i="13"/>
  <c r="E37" i="13"/>
  <c r="D37" i="13"/>
  <c r="C37" i="13"/>
  <c r="N36" i="13"/>
  <c r="L36" i="13"/>
  <c r="K36" i="13"/>
  <c r="J36" i="13"/>
  <c r="I36" i="13"/>
  <c r="H36" i="13"/>
  <c r="G36" i="13"/>
  <c r="F36" i="13"/>
  <c r="E36" i="13"/>
  <c r="D36" i="13"/>
  <c r="C36" i="13"/>
  <c r="N35" i="13"/>
  <c r="L35" i="13"/>
  <c r="K35" i="13"/>
  <c r="J35" i="13"/>
  <c r="I35" i="13"/>
  <c r="H35" i="13"/>
  <c r="G35" i="13"/>
  <c r="F35" i="13"/>
  <c r="E35" i="13"/>
  <c r="D35" i="13"/>
  <c r="C35" i="13"/>
  <c r="N34" i="13"/>
  <c r="L34" i="13"/>
  <c r="K34" i="13"/>
  <c r="J34" i="13"/>
  <c r="I34" i="13"/>
  <c r="H34" i="13"/>
  <c r="G34" i="13"/>
  <c r="F34" i="13"/>
  <c r="E34" i="13"/>
  <c r="D34" i="13"/>
  <c r="C34" i="13"/>
  <c r="N38" i="8"/>
  <c r="L38" i="8"/>
  <c r="K38" i="8"/>
  <c r="J38" i="8"/>
  <c r="I38" i="8"/>
  <c r="H38" i="8"/>
  <c r="G38" i="8"/>
  <c r="F38" i="8"/>
  <c r="E38" i="8"/>
  <c r="D38" i="8"/>
  <c r="C38" i="8"/>
  <c r="N37" i="8"/>
  <c r="L37" i="8"/>
  <c r="K37" i="8"/>
  <c r="J37" i="8"/>
  <c r="I37" i="8"/>
  <c r="H37" i="8"/>
  <c r="G37" i="8"/>
  <c r="F37" i="8"/>
  <c r="E37" i="8"/>
  <c r="D37" i="8"/>
  <c r="C37" i="8"/>
  <c r="N36" i="8"/>
  <c r="L36" i="8"/>
  <c r="K36" i="8"/>
  <c r="J36" i="8"/>
  <c r="I36" i="8"/>
  <c r="H36" i="8"/>
  <c r="G36" i="8"/>
  <c r="F36" i="8"/>
  <c r="E36" i="8"/>
  <c r="D36" i="8"/>
  <c r="C36" i="8"/>
  <c r="N35" i="8"/>
  <c r="L35" i="8"/>
  <c r="K35" i="8"/>
  <c r="J35" i="8"/>
  <c r="I35" i="8"/>
  <c r="H35" i="8"/>
  <c r="G35" i="8"/>
  <c r="F35" i="8"/>
  <c r="E35" i="8"/>
  <c r="D35" i="8"/>
  <c r="C35" i="8"/>
  <c r="N38" i="10"/>
  <c r="L38" i="10"/>
  <c r="K38" i="10"/>
  <c r="J38" i="10"/>
  <c r="I38" i="10"/>
  <c r="H38" i="10"/>
  <c r="G38" i="10"/>
  <c r="F38" i="10"/>
  <c r="E38" i="10"/>
  <c r="D38" i="10"/>
  <c r="C38" i="10"/>
  <c r="N37" i="10"/>
  <c r="L37" i="10"/>
  <c r="K37" i="10"/>
  <c r="J37" i="10"/>
  <c r="I37" i="10"/>
  <c r="H37" i="10"/>
  <c r="G37" i="10"/>
  <c r="F37" i="10"/>
  <c r="E37" i="10"/>
  <c r="D37" i="10"/>
  <c r="C37" i="10"/>
  <c r="N36" i="10"/>
  <c r="L36" i="10"/>
  <c r="K36" i="10"/>
  <c r="J36" i="10"/>
  <c r="I36" i="10"/>
  <c r="H36" i="10"/>
  <c r="G36" i="10"/>
  <c r="F36" i="10"/>
  <c r="E36" i="10"/>
  <c r="D36" i="10"/>
  <c r="C36" i="10"/>
  <c r="N35" i="10"/>
  <c r="L35" i="10"/>
  <c r="K35" i="10"/>
  <c r="J35" i="10"/>
  <c r="I35" i="10"/>
  <c r="H35" i="10"/>
  <c r="G35" i="10"/>
  <c r="F35" i="10"/>
  <c r="E35" i="10"/>
  <c r="D35" i="10"/>
  <c r="C35" i="10"/>
  <c r="N38" i="19" l="1"/>
  <c r="L38" i="19"/>
  <c r="K38" i="19"/>
  <c r="J38" i="19"/>
  <c r="I38" i="19"/>
  <c r="H38" i="19"/>
  <c r="G38" i="19"/>
  <c r="F38" i="19"/>
  <c r="E38" i="19"/>
  <c r="D38" i="19"/>
  <c r="C38" i="19"/>
  <c r="N37" i="19"/>
  <c r="L37" i="19"/>
  <c r="K37" i="19"/>
  <c r="J37" i="19"/>
  <c r="I37" i="19"/>
  <c r="H37" i="19"/>
  <c r="G37" i="19"/>
  <c r="F37" i="19"/>
  <c r="E37" i="19"/>
  <c r="D37" i="19"/>
  <c r="C37" i="19"/>
  <c r="N36" i="19"/>
  <c r="L36" i="19"/>
  <c r="K36" i="19"/>
  <c r="J36" i="19"/>
  <c r="I36" i="19"/>
  <c r="H36" i="19"/>
  <c r="G36" i="19"/>
  <c r="F36" i="19"/>
  <c r="E36" i="19"/>
  <c r="D36" i="19"/>
  <c r="C36" i="19"/>
  <c r="N35" i="19"/>
  <c r="L35" i="19"/>
  <c r="K35" i="19"/>
  <c r="J35" i="19"/>
  <c r="I35" i="19"/>
  <c r="H35" i="19"/>
  <c r="G35" i="19"/>
  <c r="F35" i="19"/>
  <c r="E35" i="19"/>
  <c r="D35" i="19"/>
  <c r="C35" i="19"/>
  <c r="N38" i="18"/>
  <c r="L38" i="18"/>
  <c r="K38" i="18"/>
  <c r="J38" i="18"/>
  <c r="I38" i="18"/>
  <c r="H38" i="18"/>
  <c r="G38" i="18"/>
  <c r="F38" i="18"/>
  <c r="E38" i="18"/>
  <c r="D38" i="18"/>
  <c r="C38" i="18"/>
  <c r="N37" i="18"/>
  <c r="L37" i="18"/>
  <c r="K37" i="18"/>
  <c r="J37" i="18"/>
  <c r="I37" i="18"/>
  <c r="H37" i="18"/>
  <c r="G37" i="18"/>
  <c r="F37" i="18"/>
  <c r="E37" i="18"/>
  <c r="D37" i="18"/>
  <c r="C37" i="18"/>
  <c r="N36" i="18"/>
  <c r="L36" i="18"/>
  <c r="K36" i="18"/>
  <c r="J36" i="18"/>
  <c r="I36" i="18"/>
  <c r="H36" i="18"/>
  <c r="G36" i="18"/>
  <c r="F36" i="18"/>
  <c r="E36" i="18"/>
  <c r="D36" i="18"/>
  <c r="C36" i="18"/>
  <c r="N35" i="18"/>
  <c r="L35" i="18"/>
  <c r="K35" i="18"/>
  <c r="J35" i="18"/>
  <c r="I35" i="18"/>
  <c r="H35" i="18"/>
  <c r="G35" i="18"/>
  <c r="F35" i="18"/>
  <c r="E35" i="18"/>
  <c r="D35" i="18"/>
  <c r="C35" i="18"/>
  <c r="S6" i="10" l="1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5" i="10"/>
  <c r="E33" i="17" l="1"/>
  <c r="B18" i="17"/>
  <c r="N38" i="1"/>
  <c r="L38" i="1"/>
  <c r="K38" i="1"/>
  <c r="J38" i="1"/>
  <c r="I38" i="1"/>
  <c r="H38" i="1"/>
  <c r="G38" i="1"/>
  <c r="F38" i="1"/>
  <c r="E38" i="1"/>
  <c r="D38" i="1"/>
  <c r="C38" i="1"/>
  <c r="N37" i="1"/>
  <c r="N36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C37" i="1"/>
  <c r="C36" i="1"/>
  <c r="G35" i="1"/>
  <c r="N35" i="1"/>
  <c r="L35" i="1"/>
  <c r="K35" i="1"/>
  <c r="J35" i="1"/>
  <c r="I35" i="1"/>
  <c r="H35" i="1"/>
  <c r="F35" i="1"/>
  <c r="E35" i="1"/>
  <c r="D35" i="1"/>
  <c r="C35" i="1"/>
</calcChain>
</file>

<file path=xl/sharedStrings.xml><?xml version="1.0" encoding="utf-8"?>
<sst xmlns="http://schemas.openxmlformats.org/spreadsheetml/2006/main" count="216" uniqueCount="65">
  <si>
    <t>Number of Buttons</t>
  </si>
  <si>
    <t>Teams</t>
  </si>
  <si>
    <t>Record Button Diameters (use mm)</t>
  </si>
  <si>
    <t>Average Button Diameter</t>
  </si>
  <si>
    <t>Minimum Button Diameter</t>
  </si>
  <si>
    <t>Maximum Button Diameter</t>
  </si>
  <si>
    <t>Standard Deviation</t>
  </si>
  <si>
    <t>Sample</t>
  </si>
  <si>
    <t>Bin</t>
  </si>
  <si>
    <t>More</t>
  </si>
  <si>
    <t>Frequency</t>
  </si>
  <si>
    <t>Intervals</t>
  </si>
  <si>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</si>
  <si>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</si>
  <si>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</si>
  <si>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</si>
  <si>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</si>
  <si>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</si>
  <si>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</si>
  <si>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</si>
  <si>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</si>
  <si>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</si>
  <si>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</si>
  <si>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</si>
  <si>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</si>
  <si>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</si>
  <si>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</si>
  <si>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30+</t>
  </si>
  <si>
    <t>TOTAL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</si>
  <si>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</si>
  <si>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</si>
  <si>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</si>
  <si>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</si>
  <si>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</si>
  <si>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</si>
  <si>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</si>
  <si>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</si>
  <si>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</si>
  <si>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</si>
  <si>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</si>
  <si>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</si>
  <si>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</si>
  <si>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</si>
  <si>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</si>
  <si>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</si>
  <si>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</si>
  <si>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</si>
  <si>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</si>
  <si>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</si>
  <si>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</si>
  <si>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</si>
  <si>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</si>
  <si>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</si>
  <si>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</si>
  <si>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</si>
  <si>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</si>
  <si>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</si>
  <si>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</si>
  <si>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</si>
  <si>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Total</t>
  </si>
  <si>
    <t>B</t>
  </si>
  <si>
    <t>D</t>
  </si>
  <si>
    <t>12.53.</t>
  </si>
  <si>
    <t>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</si>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</sst>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theme" Target="theme/theme1.xml"/>
  <Relationship Id="rId14" Type="http://schemas.openxmlformats.org/officeDocument/2006/relationships/styles" Target="styles.xml"/>
  <Relationship Id="rId15" Type="http://schemas.openxmlformats.org/officeDocument/2006/relationships/sharedStrings" Target="sharedStrings.xml"/>
  <Relationship Id="rId16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2" sqref="E2:E32"/>
    </sheetView>
  </sheetViews>
  <sheetFormatPr defaultRowHeight="15" x14ac:dyDescent="0.25"/>
  <cols>
    <col min="1" max="2" width="10.7109375" customWidth="1"/>
  </cols>
  <sheetData>
    <row r="1" spans="1:5" ht="15.75" thickBot="1" x14ac:dyDescent="0.3">
      <c r="A1" s="18" t="s">
        <v>11</v>
      </c>
      <c r="B1" s="18" t="s">
        <v>10</v>
      </c>
      <c r="D1" s="18" t="s">
        <v>11</v>
      </c>
      <c r="E1" s="18" t="s">
        <v>10</v>
      </c>
    </row>
    <row r="2" spans="1:5" x14ac:dyDescent="0.25">
      <c r="A2" s="15" t="s">
        <v>12</v>
      </c>
      <c r="B2" s="14">
        <f>'Section 1'!P5+'Section 2'!P5+'Section 3'!P5+'Section 4'!Q5+'Section 5'!P5+'Section 6'!P4+'Section 7'!P4+'Section 8'!P5+'Section 9'!P5+'Section 10'!P5+'Section H'!P5</f>
        <v>0</v>
      </c>
      <c r="D2" s="15" t="s">
        <v>29</v>
      </c>
      <c r="E2" s="14">
        <f>'Section 1'!S5+'Section 2'!S5+'Section 3'!S5+'Section 4'!U5+'Section 5'!S5+'Section 6'!S4+'Section 7'!S4+'Section 8'!S5+'Section 9'!S5+'Section 10'!S5+'Section H'!S5</f>
        <v>0</v>
      </c>
    </row>
    <row r="3" spans="1:5" x14ac:dyDescent="0.25">
      <c r="A3" s="15" t="s">
        <v>13</v>
      </c>
      <c r="B3" s="14">
        <f>'Section 1'!P6+'Section 2'!P6+'Section 3'!P6+'Section 4'!Q6+'Section 5'!P6+'Section 6'!P5+'Section 7'!P5+'Section 8'!P6+'Section 9'!P6+'Section 10'!P6+'Section H'!P6</f>
        <v>0</v>
      </c>
      <c r="D3" s="15" t="s">
        <v>30</v>
      </c>
      <c r="E3" s="14">
        <f>'Section 1'!S6+'Section 2'!S6+'Section 3'!S6+'Section 4'!U6+'Section 5'!S6+'Section 6'!S5+'Section 7'!S5+'Section 8'!S6+'Section 9'!S6+'Section 10'!S6+'Section H'!S6</f>
        <v>0</v>
      </c>
    </row>
    <row r="4" spans="1:5" x14ac:dyDescent="0.25">
      <c r="A4" s="15" t="s">
        <v>14</v>
      </c>
      <c r="B4" s="14">
        <f>'Section 1'!P7+'Section 2'!P7+'Section 3'!P7+'Section 4'!Q7+'Section 5'!P7+'Section 6'!P6+'Section 7'!P6+'Section 8'!P7+'Section 9'!P7+'Section 10'!P7+'Section H'!P7</f>
        <v>0</v>
      </c>
      <c r="D4" s="15" t="s">
        <v>31</v>
      </c>
      <c r="E4" s="14">
        <f>'Section 1'!S7+'Section 2'!S7+'Section 3'!S7+'Section 4'!U7+'Section 5'!S7+'Section 6'!S6+'Section 7'!S6+'Section 8'!S7+'Section 9'!S7+'Section 10'!S7+'Section H'!S7</f>
        <v>0</v>
      </c>
    </row>
    <row r="5" spans="1:5" x14ac:dyDescent="0.25">
      <c r="A5" s="15" t="s">
        <v>15</v>
      </c>
      <c r="B5" s="14">
        <f>'Section 1'!P8+'Section 2'!P8+'Section 3'!P8+'Section 4'!Q8+'Section 5'!P8+'Section 6'!P7+'Section 7'!P7+'Section 8'!P8+'Section 9'!P8+'Section 10'!P8+'Section H'!P8</f>
        <v>0</v>
      </c>
      <c r="D5" s="15" t="s">
        <v>32</v>
      </c>
      <c r="E5" s="14">
        <f>'Section 1'!S8+'Section 2'!S8+'Section 3'!S8+'Section 4'!U8+'Section 5'!S8+'Section 6'!S7+'Section 7'!S7+'Section 8'!S8+'Section 9'!S8+'Section 10'!S8+'Section H'!S8</f>
        <v>0</v>
      </c>
    </row>
    <row r="6" spans="1:5" x14ac:dyDescent="0.25">
      <c r="A6" s="15" t="s">
        <v>16</v>
      </c>
      <c r="B6" s="14">
        <f>'Section 1'!P9+'Section 2'!P9+'Section 3'!P9+'Section 4'!Q9+'Section 5'!P9+'Section 6'!P8+'Section 7'!P8+'Section 8'!P9+'Section 9'!P9+'Section 10'!P9+'Section H'!P9</f>
        <v>0</v>
      </c>
      <c r="D6" s="15" t="s">
        <v>33</v>
      </c>
      <c r="E6" s="14">
        <f>'Section 1'!S9+'Section 2'!S9+'Section 3'!S9+'Section 4'!U9+'Section 5'!S9+'Section 6'!S8+'Section 7'!S8+'Section 8'!S9+'Section 9'!S9+'Section 10'!S9+'Section H'!S9</f>
        <v>0</v>
      </c>
    </row>
    <row r="7" spans="1:5" x14ac:dyDescent="0.25">
      <c r="A7" s="15" t="s">
        <v>17</v>
      </c>
      <c r="B7" s="14">
        <f>'Section 1'!P10+'Section 2'!P10+'Section 3'!P10+'Section 4'!Q10+'Section 5'!P10+'Section 6'!P9+'Section 7'!P9+'Section 8'!P10+'Section 9'!P10+'Section 10'!P10+'Section H'!P10</f>
        <v>0</v>
      </c>
      <c r="D7" s="15" t="s">
        <v>34</v>
      </c>
      <c r="E7" s="14">
        <f>'Section 1'!S10+'Section 2'!S10+'Section 3'!S10+'Section 4'!U10+'Section 5'!S10+'Section 6'!S9+'Section 7'!S9+'Section 8'!S10+'Section 9'!S10+'Section 10'!S10+'Section H'!S10</f>
        <v>0</v>
      </c>
    </row>
    <row r="8" spans="1:5" x14ac:dyDescent="0.25">
      <c r="A8" s="15" t="s">
        <v>18</v>
      </c>
      <c r="B8" s="14">
        <f>'Section 1'!P11+'Section 2'!P11+'Section 3'!P11+'Section 4'!Q11+'Section 5'!P11+'Section 6'!P10+'Section 7'!P10+'Section 8'!P11+'Section 9'!P11+'Section 10'!P11+'Section H'!P11</f>
        <v>0</v>
      </c>
      <c r="D8" s="15" t="s">
        <v>35</v>
      </c>
      <c r="E8" s="14">
        <f>'Section 1'!S11+'Section 2'!S11+'Section 3'!S11+'Section 4'!U11+'Section 5'!S11+'Section 6'!S10+'Section 7'!S10+'Section 8'!S11+'Section 9'!S11+'Section 10'!S11+'Section H'!S11</f>
        <v>0</v>
      </c>
    </row>
    <row r="9" spans="1:5" x14ac:dyDescent="0.25">
      <c r="A9" s="15" t="s">
        <v>19</v>
      </c>
      <c r="B9" s="14">
        <f>'Section 1'!P12+'Section 2'!P12+'Section 3'!P12+'Section 4'!Q12+'Section 5'!P12+'Section 6'!P11+'Section 7'!P11+'Section 8'!P12+'Section 9'!P12+'Section 10'!P12+'Section H'!P12</f>
        <v>0</v>
      </c>
      <c r="D9" s="15" t="s">
        <v>36</v>
      </c>
      <c r="E9" s="14">
        <f>'Section 1'!S12+'Section 2'!S12+'Section 3'!S12+'Section 4'!U12+'Section 5'!S12+'Section 6'!S11+'Section 7'!S11+'Section 8'!S12+'Section 9'!S12+'Section 10'!S12+'Section H'!S12</f>
        <v>0</v>
      </c>
    </row>
    <row r="10" spans="1:5" x14ac:dyDescent="0.25">
      <c r="A10" s="15" t="s">
        <v>20</v>
      </c>
      <c r="B10" s="14">
        <f>'Section 1'!P13+'Section 2'!P13+'Section 3'!P13+'Section 4'!Q13+'Section 5'!P13+'Section 6'!P12+'Section 7'!P12+'Section 8'!P13+'Section 9'!P13+'Section 10'!P13+'Section H'!P13</f>
        <v>0</v>
      </c>
      <c r="D10" s="15" t="s">
        <v>37</v>
      </c>
      <c r="E10" s="14">
        <f>'Section 1'!S13+'Section 2'!S13+'Section 3'!S13+'Section 4'!U13+'Section 5'!S13+'Section 6'!S12+'Section 7'!S12+'Section 8'!S13+'Section 9'!S13+'Section 10'!S13+'Section H'!S13</f>
        <v>0</v>
      </c>
    </row>
    <row r="11" spans="1:5" x14ac:dyDescent="0.25">
      <c r="A11" s="15" t="s">
        <v>21</v>
      </c>
      <c r="B11" s="14">
        <f>'Section 1'!P14+'Section 2'!P14+'Section 3'!P14+'Section 4'!Q14+'Section 5'!P14+'Section 6'!P13+'Section 7'!P13+'Section 8'!P14+'Section 9'!P14+'Section 10'!P14+'Section H'!P14</f>
        <v>0</v>
      </c>
      <c r="D11" s="15" t="s">
        <v>38</v>
      </c>
      <c r="E11" s="14">
        <f>'Section 1'!S14+'Section 2'!S14+'Section 3'!S14+'Section 4'!U14+'Section 5'!S14+'Section 6'!S13+'Section 7'!S13+'Section 8'!S14+'Section 9'!S14+'Section 10'!S14+'Section H'!S14</f>
        <v>0</v>
      </c>
    </row>
    <row r="12" spans="1:5" x14ac:dyDescent="0.25">
      <c r="A12" s="15" t="s">
        <v>22</v>
      </c>
      <c r="B12" s="14">
        <f>'Section 1'!P15+'Section 2'!P15+'Section 3'!P15+'Section 4'!Q15+'Section 5'!P15+'Section 6'!P14+'Section 7'!P14+'Section 8'!P15+'Section 9'!P15+'Section 10'!P15+'Section H'!P15</f>
        <v>0</v>
      </c>
      <c r="D12" s="15" t="s">
        <v>39</v>
      </c>
      <c r="E12" s="14">
        <f>'Section 1'!S15+'Section 2'!S15+'Section 3'!S15+'Section 4'!U15+'Section 5'!S15+'Section 6'!S14+'Section 7'!S14+'Section 8'!S15+'Section 9'!S15+'Section 10'!S15+'Section H'!S15</f>
        <v>0</v>
      </c>
    </row>
    <row r="13" spans="1:5" x14ac:dyDescent="0.25">
      <c r="A13" s="15" t="s">
        <v>23</v>
      </c>
      <c r="B13" s="14">
        <f>'Section 1'!P16+'Section 2'!P16+'Section 3'!P16+'Section 4'!Q16+'Section 5'!P16+'Section 6'!P15+'Section 7'!P15+'Section 8'!P16+'Section 9'!P16+'Section 10'!P16+'Section H'!P16</f>
        <v>0</v>
      </c>
      <c r="D13" s="15" t="s">
        <v>40</v>
      </c>
      <c r="E13" s="14">
        <f>'Section 1'!S16+'Section 2'!S16+'Section 3'!S16+'Section 4'!U16+'Section 5'!S16+'Section 6'!S15+'Section 7'!S15+'Section 8'!S16+'Section 9'!S16+'Section 10'!S16+'Section H'!S16</f>
        <v>0</v>
      </c>
    </row>
    <row r="14" spans="1:5" x14ac:dyDescent="0.25">
      <c r="A14" s="15" t="s">
        <v>24</v>
      </c>
      <c r="B14" s="14">
        <f>'Section 1'!P17+'Section 2'!P17+'Section 3'!P17+'Section 4'!Q17+'Section 5'!P17+'Section 6'!P16+'Section 7'!P16+'Section 8'!P17+'Section 9'!P17+'Section 10'!P17+'Section H'!P17</f>
        <v>0</v>
      </c>
      <c r="D14" s="15" t="s">
        <v>41</v>
      </c>
      <c r="E14" s="14">
        <f>'Section 1'!S17+'Section 2'!S17+'Section 3'!S17+'Section 4'!U17+'Section 5'!S17+'Section 6'!S16+'Section 7'!S16+'Section 8'!S17+'Section 9'!S17+'Section 10'!S17+'Section H'!S17</f>
        <v>0</v>
      </c>
    </row>
    <row r="15" spans="1:5" x14ac:dyDescent="0.25">
      <c r="A15" s="15" t="s">
        <v>25</v>
      </c>
      <c r="B15" s="14">
        <f>'Section 1'!P18+'Section 2'!P18+'Section 3'!P18+'Section 4'!Q18+'Section 5'!P18+'Section 6'!P17+'Section 7'!P17+'Section 8'!P18+'Section 9'!P18+'Section 10'!P18+'Section H'!P18</f>
        <v>0</v>
      </c>
      <c r="D15" s="15" t="s">
        <v>42</v>
      </c>
      <c r="E15" s="14">
        <f>'Section 1'!S18+'Section 2'!S18+'Section 3'!S18+'Section 4'!U18+'Section 5'!S18+'Section 6'!S17+'Section 7'!S17+'Section 8'!S18+'Section 9'!S18+'Section 10'!S18+'Section H'!S18</f>
        <v>0</v>
      </c>
    </row>
    <row r="16" spans="1:5" x14ac:dyDescent="0.25">
      <c r="A16" s="15" t="s">
        <v>26</v>
      </c>
      <c r="B16" s="14">
        <f>'Section 1'!P19+'Section 2'!P19+'Section 3'!P19+'Section 4'!Q19+'Section 5'!P19+'Section 6'!P18+'Section 7'!P18+'Section 8'!P19+'Section 9'!P19+'Section 10'!P19+'Section H'!P19</f>
        <v>0</v>
      </c>
      <c r="D16" s="15" t="s">
        <v>43</v>
      </c>
      <c r="E16" s="14">
        <f>'Section 1'!S19+'Section 2'!S19+'Section 3'!S19+'Section 4'!U19+'Section 5'!S19+'Section 6'!S18+'Section 7'!S18+'Section 8'!S19+'Section 9'!S19+'Section 10'!S19+'Section H'!S19</f>
        <v>0</v>
      </c>
    </row>
    <row r="17" spans="1:5" ht="15.75" thickBot="1" x14ac:dyDescent="0.3">
      <c r="A17" s="17" t="s">
        <v>27</v>
      </c>
      <c r="B17" s="14">
        <f>'Section 1'!P20+'Section 2'!P20+'Section 3'!P20+'Section 4'!Q20+'Section 5'!P20+'Section 6'!P19+'Section 7'!P19+'Section 8'!P20+'Section 9'!P20+'Section 10'!P20+'Section H'!P20</f>
        <v>0</v>
      </c>
      <c r="D17" s="15" t="s">
        <v>44</v>
      </c>
      <c r="E17" s="14">
        <f>'Section 1'!S20+'Section 2'!S20+'Section 3'!S20+'Section 4'!U20+'Section 5'!S20+'Section 6'!S19+'Section 7'!S19+'Section 8'!S20+'Section 9'!S20+'Section 10'!S20+'Section H'!S20</f>
        <v>0</v>
      </c>
    </row>
    <row r="18" spans="1:5" x14ac:dyDescent="0.25">
      <c r="A18" s="16" t="s">
        <v>28</v>
      </c>
      <c r="B18" s="19">
        <f>SUM(B2:B17)</f>
        <v>0</v>
      </c>
      <c r="D18" s="15" t="s">
        <v>45</v>
      </c>
      <c r="E18" s="14">
        <f>'Section 1'!S21+'Section 2'!S21+'Section 3'!S21+'Section 4'!U21+'Section 5'!S21+'Section 6'!S20+'Section 7'!S20+'Section 8'!S21+'Section 9'!S21+'Section 10'!S21+'Section H'!S21</f>
        <v>0</v>
      </c>
    </row>
    <row r="19" spans="1:5" x14ac:dyDescent="0.25">
      <c r="A19" s="13"/>
      <c r="D19" s="15" t="s">
        <v>46</v>
      </c>
      <c r="E19" s="14">
        <f>'Section 1'!S22+'Section 2'!S22+'Section 3'!S22+'Section 4'!U22+'Section 5'!S22+'Section 6'!S21+'Section 7'!S21+'Section 8'!S22+'Section 9'!S22+'Section 10'!S22+'Section H'!S22</f>
        <v>0</v>
      </c>
    </row>
    <row r="20" spans="1:5" x14ac:dyDescent="0.25">
      <c r="A20" s="13"/>
      <c r="D20" s="15" t="s">
        <v>47</v>
      </c>
      <c r="E20" s="14">
        <f>'Section 1'!S23+'Section 2'!S23+'Section 3'!S23+'Section 4'!U23+'Section 5'!S23+'Section 6'!S22+'Section 7'!S22+'Section 8'!S23+'Section 9'!S23+'Section 10'!S23+'Section H'!S23</f>
        <v>0</v>
      </c>
    </row>
    <row r="21" spans="1:5" x14ac:dyDescent="0.25">
      <c r="A21" s="13"/>
      <c r="D21" s="15" t="s">
        <v>48</v>
      </c>
      <c r="E21" s="14">
        <f>'Section 1'!S24+'Section 2'!S24+'Section 3'!S24+'Section 4'!U24+'Section 5'!S24+'Section 6'!S23+'Section 7'!S23+'Section 8'!S24+'Section 9'!S24+'Section 10'!S24+'Section H'!S24</f>
        <v>0</v>
      </c>
    </row>
    <row r="22" spans="1:5" x14ac:dyDescent="0.25">
      <c r="D22" s="15" t="s">
        <v>49</v>
      </c>
      <c r="E22" s="14">
        <f>'Section 1'!S25+'Section 2'!S25+'Section 3'!S25+'Section 4'!U25+'Section 5'!S25+'Section 6'!S24+'Section 7'!S24+'Section 8'!S25+'Section 9'!S25+'Section 10'!S25+'Section H'!S25</f>
        <v>0</v>
      </c>
    </row>
    <row r="23" spans="1:5" x14ac:dyDescent="0.25">
      <c r="D23" s="15" t="s">
        <v>50</v>
      </c>
      <c r="E23" s="14">
        <f>'Section 1'!S26+'Section 2'!S26+'Section 3'!S26+'Section 4'!U26+'Section 5'!S26+'Section 6'!S25+'Section 7'!S25+'Section 8'!S26+'Section 9'!S26+'Section 10'!S26+'Section H'!S26</f>
        <v>0</v>
      </c>
    </row>
    <row r="24" spans="1:5" x14ac:dyDescent="0.25">
      <c r="D24" s="15" t="s">
        <v>51</v>
      </c>
      <c r="E24" s="14">
        <f>'Section 1'!S27+'Section 2'!S27+'Section 3'!S27+'Section 4'!U27+'Section 5'!S27+'Section 6'!S26+'Section 7'!S26+'Section 8'!S27+'Section 9'!S27+'Section 10'!S27+'Section H'!S27</f>
        <v>0</v>
      </c>
    </row>
    <row r="25" spans="1:5" x14ac:dyDescent="0.25">
      <c r="D25" s="15" t="s">
        <v>52</v>
      </c>
      <c r="E25" s="14">
        <f>'Section 1'!S28+'Section 2'!S28+'Section 3'!S28+'Section 4'!U28+'Section 5'!S28+'Section 6'!S27+'Section 7'!S27+'Section 8'!S28+'Section 9'!S28+'Section 10'!S28+'Section H'!S28</f>
        <v>0</v>
      </c>
    </row>
    <row r="26" spans="1:5" x14ac:dyDescent="0.25">
      <c r="D26" s="15" t="s">
        <v>53</v>
      </c>
      <c r="E26" s="14">
        <f>'Section 1'!S29+'Section 2'!S29+'Section 3'!S29+'Section 4'!U29+'Section 5'!S29+'Section 6'!S28+'Section 7'!S28+'Section 8'!S29+'Section 9'!S29+'Section 10'!S29+'Section H'!S29</f>
        <v>0</v>
      </c>
    </row>
    <row r="27" spans="1:5" x14ac:dyDescent="0.25">
      <c r="D27" s="15" t="s">
        <v>54</v>
      </c>
      <c r="E27" s="14">
        <f>'Section 1'!S30+'Section 2'!S30+'Section 3'!S30+'Section 4'!U30+'Section 5'!S30+'Section 6'!S29+'Section 7'!S29+'Section 8'!S30+'Section 9'!S30+'Section 10'!S30+'Section H'!S30</f>
        <v>0</v>
      </c>
    </row>
    <row r="28" spans="1:5" x14ac:dyDescent="0.25">
      <c r="D28" s="15" t="s">
        <v>55</v>
      </c>
      <c r="E28" s="14">
        <f>'Section 1'!S31+'Section 2'!S31+'Section 3'!S31+'Section 4'!U31+'Section 5'!S31+'Section 6'!S30+'Section 7'!S30+'Section 8'!S31+'Section 9'!S31+'Section 10'!S31+'Section H'!S31</f>
        <v>0</v>
      </c>
    </row>
    <row r="29" spans="1:5" x14ac:dyDescent="0.25">
      <c r="D29" s="15" t="s">
        <v>56</v>
      </c>
      <c r="E29" s="14">
        <f>'Section 1'!S32+'Section 2'!S32+'Section 3'!S32+'Section 4'!U32+'Section 5'!S32+'Section 6'!S31+'Section 7'!S31+'Section 8'!S32+'Section 9'!S32+'Section 10'!S32+'Section H'!S32</f>
        <v>0</v>
      </c>
    </row>
    <row r="30" spans="1:5" x14ac:dyDescent="0.25">
      <c r="D30" s="15" t="s">
        <v>57</v>
      </c>
      <c r="E30" s="14">
        <f>'Section 1'!S33+'Section 2'!S33+'Section 3'!S33+'Section 4'!U33+'Section 5'!S33+'Section 6'!S32+'Section 7'!S32+'Section 8'!S33+'Section 9'!S33+'Section 10'!S33+'Section H'!S33</f>
        <v>0</v>
      </c>
    </row>
    <row r="31" spans="1:5" x14ac:dyDescent="0.25">
      <c r="D31" s="15" t="s">
        <v>58</v>
      </c>
      <c r="E31" s="14">
        <f>'Section 1'!S34+'Section 2'!S34+'Section 3'!S34+'Section 4'!U34+'Section 5'!S34+'Section 6'!S33+'Section 7'!S33+'Section 8'!S34+'Section 9'!S34+'Section 10'!S34+'Section H'!S34</f>
        <v>0</v>
      </c>
    </row>
    <row r="32" spans="1:5" ht="15.75" thickBot="1" x14ac:dyDescent="0.3">
      <c r="D32" s="17" t="s">
        <v>27</v>
      </c>
      <c r="E32" s="14">
        <f>'Section 1'!S35+'Section 2'!S35+'Section 3'!S35+'Section 4'!U35+'Section 5'!S35+'Section 6'!S34+'Section 7'!S34+'Section 8'!S35+'Section 9'!S35+'Section 10'!S35+'Section H'!S35</f>
        <v>0</v>
      </c>
    </row>
    <row r="33" spans="4:5" x14ac:dyDescent="0.25">
      <c r="D33" s="16" t="s">
        <v>59</v>
      </c>
      <c r="E33" s="19">
        <f>SUM(E2:E32)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75" zoomScaleNormal="75" workbookViewId="0">
      <selection activeCell="C35" sqref="C35:N38"/>
    </sheetView>
  </sheetViews>
  <sheetFormatPr defaultColWidth="9.140625" defaultRowHeight="21" x14ac:dyDescent="0.25"/>
  <cols>
    <col min="1" max="1" width="23.7109375" style="2" customWidth="1"/>
    <col min="2" max="2" width="3.28515625" style="6" customWidth="1"/>
    <col min="3" max="12" width="10.7109375" style="6" customWidth="1"/>
    <col min="13" max="13" width="3.28515625" style="6" customWidth="1"/>
    <col min="14" max="14" width="11.5703125" style="6" bestFit="1" customWidth="1"/>
    <col min="15" max="15" width="8.28515625" style="6" bestFit="1" customWidth="1"/>
    <col min="16" max="16" width="15.42578125" style="6" bestFit="1" customWidth="1"/>
    <col min="17" max="17" width="9.140625" style="6"/>
    <col min="18" max="18" width="8.28515625" style="6" bestFit="1" customWidth="1"/>
    <col min="19" max="19" width="15.42578125" style="6" bestFit="1" customWidth="1"/>
    <col min="20" max="16384" width="9.140625" style="6"/>
  </cols>
  <sheetData>
    <row r="1" spans="1:19" ht="42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6" t="s">
        <v>7</v>
      </c>
    </row>
    <row r="2" spans="1:19" x14ac:dyDescent="0.25"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N2" s="26" t="s">
        <v>61</v>
      </c>
    </row>
    <row r="3" spans="1:19" ht="21.75" thickBot="1" x14ac:dyDescent="0.3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</row>
    <row r="4" spans="1:19" x14ac:dyDescent="0.25">
      <c r="A4" s="2">
        <v>1</v>
      </c>
      <c r="C4" s="3">
        <v>17.579999999999998</v>
      </c>
      <c r="D4" s="3">
        <v>10.11</v>
      </c>
      <c r="E4" s="3">
        <v>17.75</v>
      </c>
      <c r="F4" s="3">
        <v>14.45</v>
      </c>
      <c r="G4" s="3">
        <v>18.88</v>
      </c>
      <c r="H4" s="6">
        <v>17.670000000000002</v>
      </c>
      <c r="I4" s="3">
        <v>15.14</v>
      </c>
      <c r="J4" s="3">
        <v>10.25</v>
      </c>
      <c r="K4" s="3">
        <v>17.29</v>
      </c>
      <c r="L4" s="3">
        <v>12.58</v>
      </c>
      <c r="O4" s="9" t="s">
        <v>8</v>
      </c>
      <c r="P4" s="9" t="s">
        <v>10</v>
      </c>
      <c r="R4" s="9" t="s">
        <v>8</v>
      </c>
      <c r="S4" s="9" t="s">
        <v>10</v>
      </c>
    </row>
    <row r="5" spans="1:19" x14ac:dyDescent="0.25">
      <c r="A5" s="2">
        <v>2</v>
      </c>
      <c r="C5" s="3">
        <v>13.91</v>
      </c>
      <c r="D5" s="3">
        <v>12.44</v>
      </c>
      <c r="E5" s="3">
        <v>17.670000000000002</v>
      </c>
      <c r="F5" s="3">
        <v>12.69</v>
      </c>
      <c r="G5" s="3">
        <v>17.579999999999998</v>
      </c>
      <c r="H5" s="6">
        <v>17.61</v>
      </c>
      <c r="I5" s="3">
        <v>11.37</v>
      </c>
      <c r="J5" s="3">
        <v>9.89</v>
      </c>
      <c r="K5" s="3">
        <v>17.62</v>
      </c>
      <c r="L5" s="3">
        <v>17.66</v>
      </c>
      <c r="O5" s="10">
        <v>2</v>
      </c>
      <c r="P5" s="11"/>
      <c r="R5" s="10">
        <v>1</v>
      </c>
      <c r="S5" s="10"/>
    </row>
    <row r="6" spans="1:19" x14ac:dyDescent="0.25">
      <c r="A6" s="2">
        <v>3</v>
      </c>
      <c r="C6" s="3">
        <v>13.92</v>
      </c>
      <c r="D6" s="3">
        <v>12.47</v>
      </c>
      <c r="E6" s="3">
        <v>20.13</v>
      </c>
      <c r="F6" s="3">
        <v>10.08</v>
      </c>
      <c r="G6" s="3">
        <v>13.94</v>
      </c>
      <c r="H6" s="6">
        <v>17.690000000000001</v>
      </c>
      <c r="I6" s="3">
        <v>11.33</v>
      </c>
      <c r="J6" s="3">
        <v>11.33</v>
      </c>
      <c r="K6" s="3">
        <v>11.33</v>
      </c>
      <c r="L6" s="3">
        <v>11.11</v>
      </c>
      <c r="O6" s="10">
        <v>4</v>
      </c>
      <c r="P6" s="11"/>
      <c r="R6" s="10">
        <v>2</v>
      </c>
      <c r="S6" s="10"/>
    </row>
    <row r="7" spans="1:19" x14ac:dyDescent="0.25">
      <c r="A7" s="2">
        <v>4</v>
      </c>
      <c r="C7" s="3">
        <v>17.559999999999999</v>
      </c>
      <c r="D7" s="3">
        <v>11.28</v>
      </c>
      <c r="E7" s="3">
        <v>15.14</v>
      </c>
      <c r="F7" s="3">
        <v>16.61</v>
      </c>
      <c r="G7" s="3">
        <v>17.66</v>
      </c>
      <c r="H7" s="6">
        <v>15.01</v>
      </c>
      <c r="I7" s="3">
        <v>12.53</v>
      </c>
      <c r="J7" s="3">
        <v>10.06</v>
      </c>
      <c r="K7" s="3">
        <v>20.149999999999999</v>
      </c>
      <c r="L7" s="3">
        <v>17.62</v>
      </c>
      <c r="O7" s="10">
        <v>6</v>
      </c>
      <c r="P7" s="11"/>
      <c r="R7" s="10">
        <v>3</v>
      </c>
      <c r="S7" s="10"/>
    </row>
    <row r="8" spans="1:19" x14ac:dyDescent="0.25">
      <c r="A8" s="2">
        <v>5</v>
      </c>
      <c r="C8" s="3">
        <v>17.62</v>
      </c>
      <c r="D8" s="3">
        <v>13.89</v>
      </c>
      <c r="E8" s="3">
        <v>11.34</v>
      </c>
      <c r="F8" s="3">
        <v>10.039999999999999</v>
      </c>
      <c r="G8" s="3">
        <v>17.63</v>
      </c>
      <c r="H8" s="3">
        <v>15.15</v>
      </c>
      <c r="I8" s="3">
        <v>13.81</v>
      </c>
      <c r="J8" s="3">
        <v>11.28</v>
      </c>
      <c r="K8" s="3">
        <v>11.22</v>
      </c>
      <c r="L8" s="3">
        <v>20.239999999999998</v>
      </c>
      <c r="O8" s="10">
        <v>8</v>
      </c>
      <c r="P8" s="11"/>
      <c r="R8" s="10">
        <v>4</v>
      </c>
      <c r="S8" s="10"/>
    </row>
    <row r="9" spans="1:19" x14ac:dyDescent="0.25">
      <c r="A9" s="2">
        <v>6</v>
      </c>
      <c r="C9" s="3">
        <v>11.32</v>
      </c>
      <c r="D9" s="3">
        <v>17.809999999999999</v>
      </c>
      <c r="E9" s="3">
        <v>17.45</v>
      </c>
      <c r="F9" s="3">
        <v>11.22</v>
      </c>
      <c r="G9" s="3">
        <v>16.5</v>
      </c>
      <c r="H9" s="3">
        <v>15.15</v>
      </c>
      <c r="I9" s="3">
        <v>15.09</v>
      </c>
      <c r="J9" s="3">
        <v>12.33</v>
      </c>
      <c r="K9" s="3">
        <v>20.149999999999999</v>
      </c>
      <c r="L9" s="3">
        <v>12.7</v>
      </c>
      <c r="O9" s="10">
        <v>10</v>
      </c>
      <c r="P9" s="11"/>
      <c r="R9" s="10">
        <v>5</v>
      </c>
      <c r="S9" s="10"/>
    </row>
    <row r="10" spans="1:19" x14ac:dyDescent="0.25">
      <c r="A10" s="2">
        <v>7</v>
      </c>
      <c r="C10" s="3">
        <v>17.64</v>
      </c>
      <c r="D10" s="3">
        <v>11.17</v>
      </c>
      <c r="E10" s="3">
        <v>17.63</v>
      </c>
      <c r="F10" s="3">
        <v>13.98</v>
      </c>
      <c r="G10" s="3">
        <v>17.690000000000001</v>
      </c>
      <c r="H10" s="3">
        <v>14.64</v>
      </c>
      <c r="I10" s="3">
        <v>19.07</v>
      </c>
      <c r="J10" s="3">
        <v>13.88</v>
      </c>
      <c r="K10" s="3">
        <v>12.5</v>
      </c>
      <c r="L10" s="3">
        <v>17.5</v>
      </c>
      <c r="O10" s="10">
        <v>12</v>
      </c>
      <c r="P10" s="11"/>
      <c r="R10" s="10">
        <v>6</v>
      </c>
      <c r="S10" s="10"/>
    </row>
    <row r="11" spans="1:19" x14ac:dyDescent="0.25">
      <c r="A11" s="2">
        <v>8</v>
      </c>
      <c r="C11" s="3">
        <v>17.64</v>
      </c>
      <c r="D11" s="3">
        <v>17.54</v>
      </c>
      <c r="E11" s="3">
        <v>19.96</v>
      </c>
      <c r="F11" s="3">
        <v>17.55</v>
      </c>
      <c r="G11" s="3">
        <v>11.52</v>
      </c>
      <c r="H11" s="3">
        <v>13.89</v>
      </c>
      <c r="I11" s="3">
        <v>15.02</v>
      </c>
      <c r="J11" s="3">
        <v>10.83</v>
      </c>
      <c r="K11" s="3">
        <v>16.53</v>
      </c>
      <c r="L11" s="3">
        <v>11.3</v>
      </c>
      <c r="O11" s="10">
        <v>14</v>
      </c>
      <c r="P11" s="11"/>
      <c r="R11" s="10">
        <v>7</v>
      </c>
      <c r="S11" s="10"/>
    </row>
    <row r="12" spans="1:19" x14ac:dyDescent="0.25">
      <c r="A12" s="2">
        <v>9</v>
      </c>
      <c r="C12" s="3">
        <v>17.739999999999998</v>
      </c>
      <c r="D12" s="3">
        <v>11.22</v>
      </c>
      <c r="E12" s="3">
        <v>11.46</v>
      </c>
      <c r="F12" s="3">
        <v>13.53</v>
      </c>
      <c r="G12" s="3">
        <v>17.57</v>
      </c>
      <c r="H12" s="3">
        <v>12.73</v>
      </c>
      <c r="I12" s="3">
        <v>17.57</v>
      </c>
      <c r="J12" s="3">
        <v>11.24</v>
      </c>
      <c r="K12" s="3">
        <v>15.2</v>
      </c>
      <c r="L12" s="3">
        <v>15.16</v>
      </c>
      <c r="O12" s="10">
        <v>16</v>
      </c>
      <c r="P12" s="11"/>
      <c r="R12" s="10">
        <v>8</v>
      </c>
      <c r="S12" s="10"/>
    </row>
    <row r="13" spans="1:19" x14ac:dyDescent="0.25">
      <c r="A13" s="2">
        <v>10</v>
      </c>
      <c r="C13" s="3">
        <v>20.27</v>
      </c>
      <c r="D13" s="3">
        <v>8.9499999999999993</v>
      </c>
      <c r="E13" s="3">
        <v>14.81</v>
      </c>
      <c r="F13" s="3">
        <v>11.577999999999999</v>
      </c>
      <c r="G13" s="3">
        <v>13.85</v>
      </c>
      <c r="H13" s="3">
        <v>13.87</v>
      </c>
      <c r="I13" s="3">
        <v>13.86</v>
      </c>
      <c r="J13" s="3">
        <v>12.57</v>
      </c>
      <c r="K13" s="3">
        <v>12.53</v>
      </c>
      <c r="L13" s="3">
        <v>12.71</v>
      </c>
      <c r="O13" s="10">
        <v>18</v>
      </c>
      <c r="P13" s="11"/>
      <c r="R13" s="10">
        <v>9</v>
      </c>
      <c r="S13" s="10"/>
    </row>
    <row r="14" spans="1:19" x14ac:dyDescent="0.25">
      <c r="A14" s="2">
        <v>11</v>
      </c>
      <c r="C14" s="3">
        <v>10.56</v>
      </c>
      <c r="D14" s="3">
        <v>12.66</v>
      </c>
      <c r="E14" s="3">
        <v>19.25</v>
      </c>
      <c r="F14" s="3">
        <v>12.69</v>
      </c>
      <c r="G14" s="3">
        <v>17.5</v>
      </c>
      <c r="H14" s="3">
        <v>12.27</v>
      </c>
      <c r="I14" s="3">
        <v>11.33</v>
      </c>
      <c r="J14" s="3">
        <v>12.53</v>
      </c>
      <c r="K14" s="3">
        <v>17.61</v>
      </c>
      <c r="L14" s="3">
        <v>15.24</v>
      </c>
      <c r="O14" s="10">
        <v>20</v>
      </c>
      <c r="P14" s="11"/>
      <c r="R14" s="10">
        <v>10</v>
      </c>
      <c r="S14" s="10"/>
    </row>
    <row r="15" spans="1:19" x14ac:dyDescent="0.25">
      <c r="A15" s="2">
        <v>12</v>
      </c>
      <c r="C15" s="3">
        <v>15</v>
      </c>
      <c r="D15" s="3">
        <v>10.07</v>
      </c>
      <c r="E15" s="3">
        <v>11.28</v>
      </c>
      <c r="F15" s="3">
        <v>10.07</v>
      </c>
      <c r="G15" s="3">
        <v>22.54</v>
      </c>
      <c r="H15" s="3">
        <v>12.59</v>
      </c>
      <c r="I15" s="3">
        <v>14.96</v>
      </c>
      <c r="J15" s="3">
        <v>10.029999999999999</v>
      </c>
      <c r="K15" s="3">
        <v>12.55</v>
      </c>
      <c r="L15" s="3">
        <v>11.23</v>
      </c>
      <c r="O15" s="10">
        <v>22</v>
      </c>
      <c r="P15" s="11"/>
      <c r="R15" s="10">
        <v>11</v>
      </c>
      <c r="S15" s="10"/>
    </row>
    <row r="16" spans="1:19" x14ac:dyDescent="0.25">
      <c r="A16" s="2">
        <v>13</v>
      </c>
      <c r="C16" s="3">
        <v>13.87</v>
      </c>
      <c r="D16" s="3">
        <v>11.33</v>
      </c>
      <c r="E16" s="3">
        <v>12.81</v>
      </c>
      <c r="F16" s="3">
        <v>17.57</v>
      </c>
      <c r="G16" s="3">
        <v>15.01</v>
      </c>
      <c r="H16" s="3">
        <v>12.34</v>
      </c>
      <c r="I16" s="3">
        <v>12.72</v>
      </c>
      <c r="J16" s="3">
        <v>17.71</v>
      </c>
      <c r="K16" s="3">
        <v>12.61</v>
      </c>
      <c r="L16" s="3">
        <v>17.61</v>
      </c>
      <c r="O16" s="10">
        <v>24</v>
      </c>
      <c r="P16" s="11"/>
      <c r="R16" s="10">
        <v>12</v>
      </c>
      <c r="S16" s="10"/>
    </row>
    <row r="17" spans="1:19" x14ac:dyDescent="0.25">
      <c r="A17" s="2">
        <v>14</v>
      </c>
      <c r="C17" s="3">
        <v>12.76</v>
      </c>
      <c r="D17" s="3">
        <v>12.77</v>
      </c>
      <c r="E17" s="3">
        <v>17.79</v>
      </c>
      <c r="F17" s="3">
        <v>10.08</v>
      </c>
      <c r="G17" s="3">
        <v>16.579999999999998</v>
      </c>
      <c r="H17" s="3">
        <v>12.56</v>
      </c>
      <c r="I17" s="3">
        <v>11.31</v>
      </c>
      <c r="J17" s="3">
        <v>10.01</v>
      </c>
      <c r="K17" s="3">
        <v>17.66</v>
      </c>
      <c r="L17" s="3">
        <v>11.38</v>
      </c>
      <c r="O17" s="10">
        <v>26</v>
      </c>
      <c r="P17" s="11"/>
      <c r="R17" s="10">
        <v>13</v>
      </c>
      <c r="S17" s="10"/>
    </row>
    <row r="18" spans="1:19" x14ac:dyDescent="0.25">
      <c r="A18" s="2">
        <v>15</v>
      </c>
      <c r="C18" s="3">
        <v>12.56</v>
      </c>
      <c r="D18" s="3">
        <v>17.510000000000002</v>
      </c>
      <c r="E18" s="3">
        <v>17.72</v>
      </c>
      <c r="F18" s="3">
        <v>16.48</v>
      </c>
      <c r="G18" s="3">
        <v>12.61</v>
      </c>
      <c r="H18" s="3">
        <v>12.53</v>
      </c>
      <c r="I18" s="3">
        <v>13.98</v>
      </c>
      <c r="J18" s="3">
        <v>17.059999999999999</v>
      </c>
      <c r="K18" s="3">
        <v>20.91</v>
      </c>
      <c r="L18" s="3">
        <v>12.57</v>
      </c>
      <c r="O18" s="10">
        <v>28</v>
      </c>
      <c r="P18" s="11"/>
      <c r="R18" s="10">
        <v>14</v>
      </c>
      <c r="S18" s="10"/>
    </row>
    <row r="19" spans="1:19" x14ac:dyDescent="0.25">
      <c r="A19" s="2">
        <v>16</v>
      </c>
      <c r="C19" s="3">
        <v>15.19</v>
      </c>
      <c r="D19" s="3">
        <v>8.83</v>
      </c>
      <c r="E19" s="3">
        <v>15.16</v>
      </c>
      <c r="F19" s="3">
        <v>17.57</v>
      </c>
      <c r="G19" s="3">
        <v>15.58</v>
      </c>
      <c r="H19" s="3">
        <v>11.38</v>
      </c>
      <c r="I19" s="3">
        <v>13.84</v>
      </c>
      <c r="J19" s="3">
        <v>20.149999999999999</v>
      </c>
      <c r="K19" s="6">
        <v>12.7</v>
      </c>
      <c r="L19" s="3">
        <v>12.59</v>
      </c>
      <c r="O19" s="10">
        <v>30</v>
      </c>
      <c r="P19" s="11"/>
      <c r="R19" s="10">
        <v>15</v>
      </c>
      <c r="S19" s="10"/>
    </row>
    <row r="20" spans="1:19" ht="21.75" thickBot="1" x14ac:dyDescent="0.3">
      <c r="A20" s="2">
        <v>17</v>
      </c>
      <c r="C20" s="3">
        <v>11.26</v>
      </c>
      <c r="D20" s="3">
        <v>12.18</v>
      </c>
      <c r="E20" s="3">
        <v>12.47</v>
      </c>
      <c r="F20" s="3">
        <v>14.95</v>
      </c>
      <c r="G20" s="3">
        <v>16.52</v>
      </c>
      <c r="H20" s="3">
        <v>11.25</v>
      </c>
      <c r="I20" s="3">
        <v>13.9</v>
      </c>
      <c r="J20" s="3">
        <v>12.68</v>
      </c>
      <c r="K20" s="3">
        <v>17.55</v>
      </c>
      <c r="L20" s="3">
        <v>12.55</v>
      </c>
      <c r="O20" s="12" t="s">
        <v>9</v>
      </c>
      <c r="P20" s="12"/>
      <c r="R20" s="10">
        <v>16</v>
      </c>
      <c r="S20" s="10"/>
    </row>
    <row r="21" spans="1:19" x14ac:dyDescent="0.25">
      <c r="A21" s="2">
        <v>18</v>
      </c>
      <c r="C21" s="3">
        <v>12.51</v>
      </c>
      <c r="D21" s="3">
        <v>17.57</v>
      </c>
      <c r="E21" s="3">
        <v>11.34</v>
      </c>
      <c r="F21" s="3">
        <v>12.52</v>
      </c>
      <c r="G21" s="3">
        <v>13.76</v>
      </c>
      <c r="H21" s="3">
        <v>11.32</v>
      </c>
      <c r="I21" s="3">
        <v>15.05</v>
      </c>
      <c r="J21" s="3">
        <v>11.32</v>
      </c>
      <c r="K21" s="3">
        <v>11.18</v>
      </c>
      <c r="L21" s="3">
        <v>13.89</v>
      </c>
      <c r="R21" s="10">
        <v>17</v>
      </c>
      <c r="S21" s="10"/>
    </row>
    <row r="22" spans="1:19" x14ac:dyDescent="0.25">
      <c r="A22" s="2">
        <v>19</v>
      </c>
      <c r="C22" s="3">
        <v>11.3</v>
      </c>
      <c r="D22" s="3">
        <v>13.92</v>
      </c>
      <c r="E22" s="3">
        <v>12.36</v>
      </c>
      <c r="F22" s="3">
        <v>14.15</v>
      </c>
      <c r="G22" s="3">
        <v>18.190000000000001</v>
      </c>
      <c r="H22" s="3">
        <v>11.26</v>
      </c>
      <c r="I22" s="3">
        <v>12.55</v>
      </c>
      <c r="J22" s="3">
        <v>15.17</v>
      </c>
      <c r="K22" s="3">
        <v>12.54</v>
      </c>
      <c r="L22" s="3">
        <v>15.1</v>
      </c>
      <c r="R22" s="10">
        <v>18</v>
      </c>
      <c r="S22" s="10"/>
    </row>
    <row r="23" spans="1:19" x14ac:dyDescent="0.25">
      <c r="A23" s="2">
        <v>20</v>
      </c>
      <c r="C23" s="3">
        <v>14.97</v>
      </c>
      <c r="D23" s="3">
        <v>12.66</v>
      </c>
      <c r="E23" s="3">
        <v>14.91</v>
      </c>
      <c r="F23" s="3">
        <v>15.22</v>
      </c>
      <c r="G23" s="3">
        <v>17.559999999999999</v>
      </c>
      <c r="H23" s="3">
        <v>11.38</v>
      </c>
      <c r="I23" s="3">
        <v>11.42</v>
      </c>
      <c r="J23" s="3">
        <v>12.58</v>
      </c>
      <c r="K23" s="3">
        <v>19.010000000000002</v>
      </c>
      <c r="L23" s="3">
        <v>13.85</v>
      </c>
      <c r="R23" s="10">
        <v>19</v>
      </c>
      <c r="S23" s="10"/>
    </row>
    <row r="24" spans="1:19" x14ac:dyDescent="0.25">
      <c r="A24" s="2">
        <v>21</v>
      </c>
      <c r="C24" s="3">
        <v>11.35</v>
      </c>
      <c r="D24" s="3">
        <v>15.14</v>
      </c>
      <c r="E24" s="3">
        <v>12.28</v>
      </c>
      <c r="F24" s="3">
        <v>11.29</v>
      </c>
      <c r="G24" s="3">
        <v>16.62</v>
      </c>
      <c r="H24" s="3">
        <v>11.18</v>
      </c>
      <c r="I24" s="3">
        <v>17.62</v>
      </c>
      <c r="J24" s="3">
        <v>17.559999999999999</v>
      </c>
      <c r="K24" s="3">
        <v>13.69</v>
      </c>
      <c r="L24" s="3">
        <v>12.5</v>
      </c>
      <c r="R24" s="10">
        <v>20</v>
      </c>
      <c r="S24" s="10"/>
    </row>
    <row r="25" spans="1:19" x14ac:dyDescent="0.25">
      <c r="A25" s="2">
        <v>22</v>
      </c>
      <c r="C25" s="3">
        <v>11.49</v>
      </c>
      <c r="D25" s="3">
        <v>17.57</v>
      </c>
      <c r="E25" s="3">
        <v>11.36</v>
      </c>
      <c r="F25" s="3">
        <v>15.16</v>
      </c>
      <c r="G25" s="3">
        <v>14.2</v>
      </c>
      <c r="H25" s="3">
        <v>12.48</v>
      </c>
      <c r="I25" s="3">
        <v>10.01</v>
      </c>
      <c r="J25" s="3">
        <v>12.6</v>
      </c>
      <c r="K25" s="3">
        <v>12.64</v>
      </c>
      <c r="L25" s="3">
        <v>13.86</v>
      </c>
      <c r="R25" s="10">
        <v>21</v>
      </c>
      <c r="S25" s="10"/>
    </row>
    <row r="26" spans="1:19" x14ac:dyDescent="0.25">
      <c r="A26" s="2">
        <v>23</v>
      </c>
      <c r="C26" s="3">
        <v>17.66</v>
      </c>
      <c r="D26" s="3">
        <v>20.14</v>
      </c>
      <c r="E26" s="3">
        <v>11.32</v>
      </c>
      <c r="F26" s="3">
        <v>15.17</v>
      </c>
      <c r="G26" s="3">
        <v>12.66</v>
      </c>
      <c r="H26" s="3">
        <v>12.76</v>
      </c>
      <c r="I26" s="3">
        <v>11.29</v>
      </c>
      <c r="J26" s="3">
        <v>13.89</v>
      </c>
      <c r="K26" s="3">
        <v>12.5</v>
      </c>
      <c r="L26" s="3">
        <v>11.29</v>
      </c>
      <c r="R26" s="10">
        <v>22</v>
      </c>
      <c r="S26" s="10"/>
    </row>
    <row r="27" spans="1:19" x14ac:dyDescent="0.25">
      <c r="A27" s="2">
        <v>24</v>
      </c>
      <c r="C27" s="3">
        <v>15.1</v>
      </c>
      <c r="D27" s="3">
        <v>15.25</v>
      </c>
      <c r="E27" s="3">
        <v>11.44</v>
      </c>
      <c r="F27" s="3">
        <v>15.02</v>
      </c>
      <c r="G27" s="3">
        <v>10.17</v>
      </c>
      <c r="H27" s="3">
        <v>10.11</v>
      </c>
      <c r="I27" s="3">
        <v>15.25</v>
      </c>
      <c r="J27" s="3">
        <v>11.3</v>
      </c>
      <c r="K27" s="3">
        <v>12.57</v>
      </c>
      <c r="L27" s="3">
        <v>11.28</v>
      </c>
      <c r="R27" s="10">
        <v>23</v>
      </c>
      <c r="S27" s="10"/>
    </row>
    <row r="28" spans="1:19" x14ac:dyDescent="0.25">
      <c r="A28" s="2">
        <v>25</v>
      </c>
      <c r="C28" s="3">
        <v>11.32</v>
      </c>
      <c r="D28" s="3">
        <v>12.63</v>
      </c>
      <c r="E28" s="3">
        <v>17.64</v>
      </c>
      <c r="F28" s="3">
        <v>12.7</v>
      </c>
      <c r="G28" s="3">
        <v>10.27</v>
      </c>
      <c r="H28" s="3">
        <v>11.24</v>
      </c>
      <c r="I28" s="3">
        <v>15.12</v>
      </c>
      <c r="J28" s="3">
        <v>11.13</v>
      </c>
      <c r="K28" s="3">
        <v>8.73</v>
      </c>
      <c r="L28" s="3">
        <v>12.59</v>
      </c>
      <c r="R28" s="10">
        <v>24</v>
      </c>
      <c r="S28" s="10"/>
    </row>
    <row r="29" spans="1:19" x14ac:dyDescent="0.25">
      <c r="A29" s="2">
        <v>26</v>
      </c>
      <c r="C29" s="3">
        <v>11.33</v>
      </c>
      <c r="D29" s="3">
        <v>12.67</v>
      </c>
      <c r="E29" s="3">
        <v>11.39</v>
      </c>
      <c r="F29" s="3">
        <v>11.33</v>
      </c>
      <c r="G29" s="3">
        <v>11.43</v>
      </c>
      <c r="H29" s="3">
        <v>11.48</v>
      </c>
      <c r="I29" s="3">
        <v>15.22</v>
      </c>
      <c r="J29" s="3">
        <v>15.06</v>
      </c>
      <c r="K29" s="3">
        <v>11.31</v>
      </c>
      <c r="L29" s="3">
        <v>11.41</v>
      </c>
      <c r="R29" s="10">
        <v>25</v>
      </c>
      <c r="S29" s="10"/>
    </row>
    <row r="30" spans="1:19" x14ac:dyDescent="0.25">
      <c r="A30" s="2">
        <v>27</v>
      </c>
      <c r="C30" s="3">
        <v>15.1</v>
      </c>
      <c r="D30" s="3">
        <v>13.7</v>
      </c>
      <c r="E30" s="3">
        <v>12.64</v>
      </c>
      <c r="F30" s="3">
        <v>12.65</v>
      </c>
      <c r="G30" s="3">
        <v>12.71</v>
      </c>
      <c r="H30" s="3">
        <v>10.48</v>
      </c>
      <c r="I30" s="3">
        <v>9.98</v>
      </c>
      <c r="J30" s="3">
        <v>11.53</v>
      </c>
      <c r="K30" s="3">
        <v>11.35</v>
      </c>
      <c r="L30" s="3">
        <v>10.050000000000001</v>
      </c>
      <c r="R30" s="10">
        <v>26</v>
      </c>
      <c r="S30" s="10"/>
    </row>
    <row r="31" spans="1:19" x14ac:dyDescent="0.25">
      <c r="A31" s="2">
        <v>28</v>
      </c>
      <c r="C31" s="3">
        <v>11.49</v>
      </c>
      <c r="D31" s="3">
        <v>13.71</v>
      </c>
      <c r="E31" s="3">
        <v>10.050000000000001</v>
      </c>
      <c r="F31" s="3">
        <v>13.18</v>
      </c>
      <c r="G31" s="3">
        <v>9.02</v>
      </c>
      <c r="H31" s="3">
        <v>11.34</v>
      </c>
      <c r="I31" s="3">
        <v>15.09</v>
      </c>
      <c r="J31" s="3">
        <v>11.3</v>
      </c>
      <c r="K31" s="3">
        <v>9.9700000000000006</v>
      </c>
      <c r="L31" s="3">
        <v>11.42</v>
      </c>
      <c r="R31" s="10">
        <v>27</v>
      </c>
      <c r="S31" s="10"/>
    </row>
    <row r="32" spans="1:19" x14ac:dyDescent="0.25">
      <c r="A32" s="2">
        <v>29</v>
      </c>
      <c r="C32" s="3">
        <v>10.029999999999999</v>
      </c>
      <c r="D32" s="3">
        <v>10.02</v>
      </c>
      <c r="E32" s="3">
        <v>12.7</v>
      </c>
      <c r="F32" s="3">
        <v>11.18</v>
      </c>
      <c r="G32" s="3">
        <v>15.09</v>
      </c>
      <c r="H32" s="3">
        <v>11.08</v>
      </c>
      <c r="I32" s="3">
        <v>13.58</v>
      </c>
      <c r="J32" s="3">
        <v>11.45</v>
      </c>
      <c r="K32" s="3">
        <v>11.34</v>
      </c>
      <c r="L32" s="3">
        <v>11.42</v>
      </c>
      <c r="R32" s="10">
        <v>28</v>
      </c>
      <c r="S32" s="10"/>
    </row>
    <row r="33" spans="1:19" x14ac:dyDescent="0.25">
      <c r="A33" s="2">
        <v>30</v>
      </c>
      <c r="C33" s="3">
        <v>11.28</v>
      </c>
      <c r="D33" s="3">
        <v>11.33</v>
      </c>
      <c r="E33" s="3">
        <v>17.73</v>
      </c>
      <c r="F33" s="3">
        <v>10.050000000000001</v>
      </c>
      <c r="G33" s="3">
        <v>9.56</v>
      </c>
      <c r="H33" s="3">
        <v>8.83</v>
      </c>
      <c r="I33" s="3">
        <v>11.3</v>
      </c>
      <c r="J33" s="6">
        <v>11.4</v>
      </c>
      <c r="K33" s="3">
        <v>10.09</v>
      </c>
      <c r="L33" s="3">
        <v>12.6</v>
      </c>
      <c r="R33" s="10">
        <v>29</v>
      </c>
      <c r="S33" s="10"/>
    </row>
    <row r="34" spans="1:19" x14ac:dyDescent="0.25">
      <c r="R34" s="10">
        <v>30</v>
      </c>
      <c r="S34" s="10"/>
    </row>
    <row r="35" spans="1:19" ht="42.75" thickBot="1" x14ac:dyDescent="0.3">
      <c r="A35" s="2" t="s">
        <v>3</v>
      </c>
      <c r="C35" s="3">
        <f>AVERAGE(C4:C33)</f>
        <v>14.044333333333336</v>
      </c>
      <c r="D35" s="3">
        <f t="shared" ref="D35:L35" si="0">AVERAGE(D4:D33)</f>
        <v>13.284666666666665</v>
      </c>
      <c r="E35" s="3">
        <f t="shared" si="0"/>
        <v>14.566000000000001</v>
      </c>
      <c r="F35" s="3">
        <f t="shared" si="0"/>
        <v>13.358600000000001</v>
      </c>
      <c r="G35" s="3">
        <f t="shared" si="0"/>
        <v>15.013333333333328</v>
      </c>
      <c r="H35" s="3">
        <f t="shared" si="0"/>
        <v>12.775666666666668</v>
      </c>
      <c r="I35" s="3">
        <f t="shared" si="0"/>
        <v>13.677000000000003</v>
      </c>
      <c r="J35" s="3">
        <f t="shared" si="0"/>
        <v>12.670666666666666</v>
      </c>
      <c r="K35" s="3">
        <f t="shared" si="0"/>
        <v>14.101000000000001</v>
      </c>
      <c r="L35" s="3">
        <f t="shared" si="0"/>
        <v>13.433666666666673</v>
      </c>
      <c r="M35" s="3"/>
      <c r="N35" s="3">
        <f>AVERAGE(C4:L33)</f>
        <v>13.692493333333335</v>
      </c>
      <c r="R35" s="12" t="s">
        <v>9</v>
      </c>
      <c r="S35" s="12"/>
    </row>
    <row r="36" spans="1:19" ht="42" x14ac:dyDescent="0.25">
      <c r="A36" s="2" t="s">
        <v>4</v>
      </c>
      <c r="C36" s="3">
        <f>MIN(C4:C33)</f>
        <v>10.029999999999999</v>
      </c>
      <c r="D36" s="3">
        <f t="shared" ref="D36:L36" si="1">MIN(D4:D33)</f>
        <v>8.83</v>
      </c>
      <c r="E36" s="3">
        <f t="shared" si="1"/>
        <v>10.050000000000001</v>
      </c>
      <c r="F36" s="3">
        <f t="shared" si="1"/>
        <v>10.039999999999999</v>
      </c>
      <c r="G36" s="3">
        <f t="shared" si="1"/>
        <v>9.02</v>
      </c>
      <c r="H36" s="3">
        <f t="shared" si="1"/>
        <v>8.83</v>
      </c>
      <c r="I36" s="3">
        <f t="shared" si="1"/>
        <v>9.98</v>
      </c>
      <c r="J36" s="3">
        <f t="shared" si="1"/>
        <v>9.89</v>
      </c>
      <c r="K36" s="3">
        <f t="shared" si="1"/>
        <v>8.73</v>
      </c>
      <c r="L36" s="3">
        <f t="shared" si="1"/>
        <v>10.050000000000001</v>
      </c>
      <c r="M36" s="3"/>
      <c r="N36" s="3">
        <f>MIN(C4:L33)</f>
        <v>8.73</v>
      </c>
    </row>
    <row r="37" spans="1:19" ht="42" x14ac:dyDescent="0.25">
      <c r="A37" s="2" t="s">
        <v>5</v>
      </c>
      <c r="C37" s="3">
        <f>MAX(C4:C33)</f>
        <v>20.27</v>
      </c>
      <c r="D37" s="3">
        <f t="shared" ref="D37:L37" si="2">MAX(D4:D33)</f>
        <v>20.14</v>
      </c>
      <c r="E37" s="3">
        <f t="shared" si="2"/>
        <v>20.13</v>
      </c>
      <c r="F37" s="3">
        <f t="shared" si="2"/>
        <v>17.57</v>
      </c>
      <c r="G37" s="3">
        <f t="shared" si="2"/>
        <v>22.54</v>
      </c>
      <c r="H37" s="3">
        <f t="shared" si="2"/>
        <v>17.690000000000001</v>
      </c>
      <c r="I37" s="3">
        <f t="shared" si="2"/>
        <v>19.07</v>
      </c>
      <c r="J37" s="3">
        <f t="shared" si="2"/>
        <v>20.149999999999999</v>
      </c>
      <c r="K37" s="3">
        <f t="shared" si="2"/>
        <v>20.91</v>
      </c>
      <c r="L37" s="3">
        <f t="shared" si="2"/>
        <v>20.239999999999998</v>
      </c>
      <c r="M37" s="3"/>
      <c r="N37" s="3">
        <f>MAX(C4:L33)</f>
        <v>22.54</v>
      </c>
    </row>
    <row r="38" spans="1:19" ht="42" x14ac:dyDescent="0.25">
      <c r="A38" s="2" t="s">
        <v>6</v>
      </c>
      <c r="C38" s="7">
        <f>STDEV(C4:C33)</f>
        <v>2.8422752946494523</v>
      </c>
      <c r="D38" s="7">
        <f t="shared" ref="D38:L38" si="3">STDEV(D4:D33)</f>
        <v>2.8955372717259351</v>
      </c>
      <c r="E38" s="7">
        <f t="shared" si="3"/>
        <v>3.1470923635679213</v>
      </c>
      <c r="F38" s="7">
        <f t="shared" si="3"/>
        <v>2.4111398449123911</v>
      </c>
      <c r="G38" s="7">
        <f t="shared" si="3"/>
        <v>3.196779989121977</v>
      </c>
      <c r="H38" s="7">
        <f t="shared" si="3"/>
        <v>2.2317314807787221</v>
      </c>
      <c r="I38" s="7">
        <f t="shared" si="3"/>
        <v>2.2546628312806667</v>
      </c>
      <c r="J38" s="7">
        <f t="shared" si="3"/>
        <v>2.5968029858128343</v>
      </c>
      <c r="K38" s="7">
        <f t="shared" si="3"/>
        <v>3.4287841918794912</v>
      </c>
      <c r="L38" s="7">
        <f t="shared" si="3"/>
        <v>2.515431660129424</v>
      </c>
      <c r="M38" s="3"/>
      <c r="N38" s="3">
        <f>STDEV(C4:L33)</f>
        <v>2.8285983854273931</v>
      </c>
    </row>
    <row r="40" spans="1:19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sortState ref="R5:R34">
    <sortCondition ref="R5"/>
  </sortState>
  <mergeCells count="2">
    <mergeCell ref="C1:L1"/>
    <mergeCell ref="C3:L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="75" zoomScaleNormal="75" workbookViewId="0">
      <selection activeCell="C35" sqref="C35:N38"/>
    </sheetView>
  </sheetViews>
  <sheetFormatPr defaultColWidth="9.140625" defaultRowHeight="21" x14ac:dyDescent="0.25"/>
  <cols>
    <col min="1" max="1" width="23.7109375" style="2" customWidth="1"/>
    <col min="2" max="2" width="3.28515625" style="24" customWidth="1"/>
    <col min="3" max="12" width="10.7109375" style="24" customWidth="1"/>
    <col min="13" max="13" width="3.28515625" style="24" customWidth="1"/>
    <col min="14" max="14" width="11.5703125" style="24" bestFit="1" customWidth="1"/>
    <col min="15" max="15" width="8.28515625" style="24" bestFit="1" customWidth="1"/>
    <col min="16" max="16" width="15.42578125" style="24" bestFit="1" customWidth="1"/>
    <col min="17" max="17" width="9.140625" style="24"/>
    <col min="18" max="18" width="8.28515625" style="24" bestFit="1" customWidth="1"/>
    <col min="19" max="19" width="15.42578125" style="24" bestFit="1" customWidth="1"/>
    <col min="20" max="16384" width="9.140625" style="24"/>
  </cols>
  <sheetData>
    <row r="1" spans="1:19" ht="42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24" t="s">
        <v>7</v>
      </c>
    </row>
    <row r="2" spans="1:19" x14ac:dyDescent="0.25"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N2" s="26" t="s">
        <v>61</v>
      </c>
    </row>
    <row r="3" spans="1:19" ht="21.75" thickBot="1" x14ac:dyDescent="0.3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</row>
    <row r="4" spans="1:19" x14ac:dyDescent="0.25">
      <c r="A4" s="2">
        <v>1</v>
      </c>
      <c r="C4" s="3">
        <v>19.91</v>
      </c>
      <c r="D4" s="3">
        <v>19.05</v>
      </c>
      <c r="E4" s="3">
        <v>17.48</v>
      </c>
      <c r="F4" s="3">
        <v>17.59</v>
      </c>
      <c r="G4" s="3">
        <v>12.74</v>
      </c>
      <c r="H4" s="3">
        <v>12.49</v>
      </c>
      <c r="I4" s="3">
        <v>17.48</v>
      </c>
      <c r="J4" s="3">
        <v>17.5</v>
      </c>
      <c r="K4" s="3">
        <v>20.28</v>
      </c>
      <c r="L4" s="3">
        <v>11.47</v>
      </c>
      <c r="O4" s="9" t="s">
        <v>8</v>
      </c>
      <c r="P4" s="9" t="s">
        <v>10</v>
      </c>
      <c r="R4" s="9" t="s">
        <v>8</v>
      </c>
      <c r="S4" s="9" t="s">
        <v>10</v>
      </c>
    </row>
    <row r="5" spans="1:19" x14ac:dyDescent="0.25">
      <c r="A5" s="2">
        <v>2</v>
      </c>
      <c r="C5" s="3">
        <v>9.92</v>
      </c>
      <c r="D5" s="3">
        <v>15.08</v>
      </c>
      <c r="E5" s="3">
        <v>11.37</v>
      </c>
      <c r="F5" s="3">
        <v>12.64</v>
      </c>
      <c r="G5" s="3">
        <v>17.57</v>
      </c>
      <c r="H5" s="3">
        <v>12.58</v>
      </c>
      <c r="I5" s="3">
        <v>17.489999999999998</v>
      </c>
      <c r="J5" s="3">
        <v>15.15</v>
      </c>
      <c r="K5" s="3">
        <v>19.98</v>
      </c>
      <c r="L5" s="3">
        <v>17.64</v>
      </c>
      <c r="O5" s="10">
        <v>2</v>
      </c>
      <c r="P5" s="11"/>
      <c r="R5" s="10">
        <v>1</v>
      </c>
      <c r="S5" s="10"/>
    </row>
    <row r="6" spans="1:19" x14ac:dyDescent="0.25">
      <c r="A6" s="2">
        <v>3</v>
      </c>
      <c r="C6" s="3">
        <v>20.079999999999998</v>
      </c>
      <c r="D6" s="3">
        <v>12.66</v>
      </c>
      <c r="E6" s="3">
        <v>12.7</v>
      </c>
      <c r="F6" s="3">
        <v>17.64</v>
      </c>
      <c r="G6" s="3">
        <v>13.81</v>
      </c>
      <c r="H6" s="3">
        <v>15.13</v>
      </c>
      <c r="I6" s="3">
        <v>12.5</v>
      </c>
      <c r="J6" s="3">
        <v>17.559999999999999</v>
      </c>
      <c r="K6" s="3">
        <v>17.690000000000001</v>
      </c>
      <c r="L6" s="3">
        <v>17.72</v>
      </c>
      <c r="O6" s="10">
        <v>4</v>
      </c>
      <c r="P6" s="11"/>
      <c r="R6" s="10">
        <v>2</v>
      </c>
      <c r="S6" s="10"/>
    </row>
    <row r="7" spans="1:19" x14ac:dyDescent="0.25">
      <c r="A7" s="2">
        <v>4</v>
      </c>
      <c r="C7" s="3">
        <v>10.029999999999999</v>
      </c>
      <c r="D7" s="3">
        <v>15</v>
      </c>
      <c r="E7" s="3">
        <v>11.2</v>
      </c>
      <c r="F7" s="3">
        <v>14.98</v>
      </c>
      <c r="G7" s="3">
        <v>14.08</v>
      </c>
      <c r="H7" s="3">
        <v>12.13</v>
      </c>
      <c r="I7" s="3">
        <v>19.809999999999999</v>
      </c>
      <c r="J7" s="3">
        <v>14.69</v>
      </c>
      <c r="K7" s="3">
        <v>17.760000000000002</v>
      </c>
      <c r="L7" s="3">
        <v>20.239999999999998</v>
      </c>
      <c r="O7" s="10">
        <v>6</v>
      </c>
      <c r="P7" s="11"/>
      <c r="R7" s="10">
        <v>3</v>
      </c>
      <c r="S7" s="10"/>
    </row>
    <row r="8" spans="1:19" x14ac:dyDescent="0.25">
      <c r="A8" s="2">
        <v>5</v>
      </c>
      <c r="C8" s="3">
        <v>12.61</v>
      </c>
      <c r="D8" s="3">
        <v>15.15</v>
      </c>
      <c r="E8" s="3">
        <v>8.8800000000000008</v>
      </c>
      <c r="F8" s="3">
        <v>19.100000000000001</v>
      </c>
      <c r="G8" s="3">
        <v>17.16</v>
      </c>
      <c r="H8" s="3">
        <v>15.2</v>
      </c>
      <c r="I8" s="3">
        <v>20.079999999999998</v>
      </c>
      <c r="J8" s="3">
        <v>12.53</v>
      </c>
      <c r="K8" s="3">
        <v>17.68</v>
      </c>
      <c r="L8" s="3">
        <v>17.64</v>
      </c>
      <c r="O8" s="10">
        <v>8</v>
      </c>
      <c r="P8" s="11"/>
      <c r="R8" s="10">
        <v>4</v>
      </c>
      <c r="S8" s="10"/>
    </row>
    <row r="9" spans="1:19" x14ac:dyDescent="0.25">
      <c r="A9" s="2">
        <v>6</v>
      </c>
      <c r="C9" s="3">
        <v>12.16</v>
      </c>
      <c r="D9" s="3">
        <v>13.87</v>
      </c>
      <c r="E9" s="3">
        <v>13.89</v>
      </c>
      <c r="F9" s="3">
        <v>22.6</v>
      </c>
      <c r="G9" s="3">
        <v>9.9700000000000006</v>
      </c>
      <c r="H9" s="3">
        <v>15.14</v>
      </c>
      <c r="I9" s="3">
        <v>12.26</v>
      </c>
      <c r="J9" s="3">
        <v>15.18</v>
      </c>
      <c r="K9" s="3">
        <v>17.55</v>
      </c>
      <c r="L9" s="3">
        <v>17.75</v>
      </c>
      <c r="O9" s="10">
        <v>10</v>
      </c>
      <c r="P9" s="11"/>
      <c r="R9" s="10">
        <v>5</v>
      </c>
      <c r="S9" s="10"/>
    </row>
    <row r="10" spans="1:19" x14ac:dyDescent="0.25">
      <c r="A10" s="2">
        <v>7</v>
      </c>
      <c r="C10" s="3">
        <v>11.21</v>
      </c>
      <c r="D10" s="3">
        <v>11.32</v>
      </c>
      <c r="E10" s="3">
        <v>12.59</v>
      </c>
      <c r="F10" s="3">
        <v>17.57</v>
      </c>
      <c r="G10" s="3">
        <v>16.34</v>
      </c>
      <c r="H10" s="3">
        <v>20.29</v>
      </c>
      <c r="I10" s="3">
        <v>13.63</v>
      </c>
      <c r="J10" s="3">
        <v>11.44</v>
      </c>
      <c r="K10" s="3">
        <v>19.16</v>
      </c>
      <c r="L10" s="3">
        <v>15.14</v>
      </c>
      <c r="O10" s="10">
        <v>12</v>
      </c>
      <c r="P10" s="11"/>
      <c r="R10" s="10">
        <v>6</v>
      </c>
      <c r="S10" s="10"/>
    </row>
    <row r="11" spans="1:19" x14ac:dyDescent="0.25">
      <c r="A11" s="2">
        <v>8</v>
      </c>
      <c r="C11" s="3">
        <v>12.51</v>
      </c>
      <c r="D11" s="3">
        <v>11.37</v>
      </c>
      <c r="E11" s="3">
        <v>17.920000000000002</v>
      </c>
      <c r="F11" s="3">
        <v>18.739999999999998</v>
      </c>
      <c r="G11" s="3">
        <v>16.899999999999999</v>
      </c>
      <c r="H11" s="3">
        <v>11.31</v>
      </c>
      <c r="I11" s="3">
        <v>12.49</v>
      </c>
      <c r="J11" s="3">
        <v>12.66</v>
      </c>
      <c r="K11" s="3">
        <v>17.649999999999999</v>
      </c>
      <c r="L11" s="3">
        <v>17.670000000000002</v>
      </c>
      <c r="O11" s="10">
        <v>14</v>
      </c>
      <c r="P11" s="11"/>
      <c r="R11" s="10">
        <v>7</v>
      </c>
      <c r="S11" s="10"/>
    </row>
    <row r="12" spans="1:19" x14ac:dyDescent="0.25">
      <c r="A12" s="2">
        <v>9</v>
      </c>
      <c r="C12" s="3">
        <v>10.01</v>
      </c>
      <c r="D12" s="3">
        <v>17.55</v>
      </c>
      <c r="E12" s="3">
        <v>20.100000000000001</v>
      </c>
      <c r="F12" s="3">
        <v>17.559999999999999</v>
      </c>
      <c r="G12" s="3">
        <v>12.57</v>
      </c>
      <c r="H12" s="3">
        <v>11.07</v>
      </c>
      <c r="I12" s="3">
        <v>17.5</v>
      </c>
      <c r="J12" s="3">
        <v>11.19</v>
      </c>
      <c r="K12" s="3">
        <v>17.350000000000001</v>
      </c>
      <c r="L12" s="3">
        <v>17.670000000000002</v>
      </c>
      <c r="O12" s="10">
        <v>16</v>
      </c>
      <c r="P12" s="11"/>
      <c r="R12" s="10">
        <v>8</v>
      </c>
      <c r="S12" s="10"/>
    </row>
    <row r="13" spans="1:19" x14ac:dyDescent="0.25">
      <c r="A13" s="2">
        <v>10</v>
      </c>
      <c r="C13" s="3">
        <v>17</v>
      </c>
      <c r="D13" s="3">
        <v>15.14</v>
      </c>
      <c r="E13" s="3">
        <v>17.61</v>
      </c>
      <c r="F13" s="3">
        <v>15.12</v>
      </c>
      <c r="G13" s="3">
        <v>9.73</v>
      </c>
      <c r="H13" s="3">
        <v>13.88</v>
      </c>
      <c r="I13" s="3">
        <v>18.98</v>
      </c>
      <c r="J13" s="3">
        <v>11.34</v>
      </c>
      <c r="K13" s="3">
        <v>17.670000000000002</v>
      </c>
      <c r="L13" s="3">
        <v>13.89</v>
      </c>
      <c r="O13" s="10">
        <v>18</v>
      </c>
      <c r="P13" s="11"/>
      <c r="R13" s="10">
        <v>9</v>
      </c>
      <c r="S13" s="10"/>
    </row>
    <row r="14" spans="1:19" x14ac:dyDescent="0.25">
      <c r="A14" s="2">
        <v>11</v>
      </c>
      <c r="C14" s="3">
        <v>11.27</v>
      </c>
      <c r="D14" s="3">
        <v>17.59</v>
      </c>
      <c r="E14" s="3">
        <v>17.62</v>
      </c>
      <c r="F14" s="3">
        <v>13.84</v>
      </c>
      <c r="G14" s="3">
        <v>9.77</v>
      </c>
      <c r="H14" s="3">
        <v>11.44</v>
      </c>
      <c r="I14" s="3">
        <v>12.55</v>
      </c>
      <c r="J14" s="3">
        <v>12.71</v>
      </c>
      <c r="K14" s="3">
        <v>17.63</v>
      </c>
      <c r="L14" s="3">
        <v>15.21</v>
      </c>
      <c r="O14" s="10">
        <v>20</v>
      </c>
      <c r="P14" s="11"/>
      <c r="R14" s="10">
        <v>10</v>
      </c>
      <c r="S14" s="10"/>
    </row>
    <row r="15" spans="1:19" x14ac:dyDescent="0.25">
      <c r="A15" s="2">
        <v>12</v>
      </c>
      <c r="C15" s="3">
        <v>13.84</v>
      </c>
      <c r="D15" s="3">
        <v>12.49</v>
      </c>
      <c r="E15" s="3">
        <v>10.5</v>
      </c>
      <c r="F15" s="3">
        <v>17.28</v>
      </c>
      <c r="G15" s="3">
        <v>15.19</v>
      </c>
      <c r="H15" s="3">
        <v>11.45</v>
      </c>
      <c r="I15" s="3">
        <v>11.04</v>
      </c>
      <c r="J15" s="3">
        <v>14.06</v>
      </c>
      <c r="K15" s="3">
        <v>15.08</v>
      </c>
      <c r="L15" s="3">
        <v>12.77</v>
      </c>
      <c r="O15" s="10">
        <v>22</v>
      </c>
      <c r="P15" s="11"/>
      <c r="R15" s="10">
        <v>11</v>
      </c>
      <c r="S15" s="10"/>
    </row>
    <row r="16" spans="1:19" x14ac:dyDescent="0.25">
      <c r="A16" s="2">
        <v>13</v>
      </c>
      <c r="C16" s="3">
        <v>11.26</v>
      </c>
      <c r="D16" s="3">
        <v>11.3</v>
      </c>
      <c r="E16" s="3">
        <v>13.71</v>
      </c>
      <c r="F16" s="3">
        <v>17.52</v>
      </c>
      <c r="G16" s="3">
        <v>14.96</v>
      </c>
      <c r="H16" s="3">
        <v>12.77</v>
      </c>
      <c r="I16" s="3">
        <v>11.21</v>
      </c>
      <c r="J16" s="3">
        <v>11.26</v>
      </c>
      <c r="K16" s="3">
        <v>14.91</v>
      </c>
      <c r="L16" s="3">
        <v>12.5</v>
      </c>
      <c r="O16" s="10">
        <v>24</v>
      </c>
      <c r="P16" s="11"/>
      <c r="R16" s="10">
        <v>12</v>
      </c>
      <c r="S16" s="10"/>
    </row>
    <row r="17" spans="1:19" x14ac:dyDescent="0.25">
      <c r="A17" s="2">
        <v>14</v>
      </c>
      <c r="C17" s="3">
        <v>12.57</v>
      </c>
      <c r="D17" s="3">
        <v>15.14</v>
      </c>
      <c r="E17" s="3">
        <v>15.12</v>
      </c>
      <c r="F17" s="3">
        <v>17.579999999999998</v>
      </c>
      <c r="G17" s="3">
        <v>15.3</v>
      </c>
      <c r="H17" s="3">
        <v>13.92</v>
      </c>
      <c r="I17" s="3">
        <v>9.81</v>
      </c>
      <c r="J17" s="3">
        <v>12.46</v>
      </c>
      <c r="K17" s="3">
        <v>13.84</v>
      </c>
      <c r="L17" s="3">
        <v>11.37</v>
      </c>
      <c r="O17" s="10">
        <v>26</v>
      </c>
      <c r="P17" s="11"/>
      <c r="R17" s="10">
        <v>13</v>
      </c>
      <c r="S17" s="10"/>
    </row>
    <row r="18" spans="1:19" x14ac:dyDescent="0.25">
      <c r="A18" s="2">
        <v>15</v>
      </c>
      <c r="C18" s="3">
        <v>9.8699999999999992</v>
      </c>
      <c r="D18" s="3">
        <v>11.34</v>
      </c>
      <c r="E18" s="3">
        <v>13.71</v>
      </c>
      <c r="F18" s="3">
        <v>15.1</v>
      </c>
      <c r="G18" s="3">
        <v>15.16</v>
      </c>
      <c r="H18" s="3">
        <v>12.45</v>
      </c>
      <c r="I18" s="3">
        <v>10.96</v>
      </c>
      <c r="J18" s="3">
        <v>11.31</v>
      </c>
      <c r="K18" s="3">
        <v>12.5</v>
      </c>
      <c r="L18" s="3">
        <v>15.1</v>
      </c>
      <c r="O18" s="10">
        <v>28</v>
      </c>
      <c r="P18" s="11"/>
      <c r="R18" s="10">
        <v>14</v>
      </c>
      <c r="S18" s="10"/>
    </row>
    <row r="19" spans="1:19" x14ac:dyDescent="0.25">
      <c r="A19" s="2">
        <v>16</v>
      </c>
      <c r="C19" s="3">
        <v>12.58</v>
      </c>
      <c r="D19" s="3">
        <v>13.8</v>
      </c>
      <c r="E19" s="3">
        <v>17.54</v>
      </c>
      <c r="F19" s="3">
        <v>14.87</v>
      </c>
      <c r="G19" s="3">
        <v>12.68</v>
      </c>
      <c r="H19" s="3">
        <v>17.5</v>
      </c>
      <c r="I19" s="3">
        <v>11.18</v>
      </c>
      <c r="J19" s="3">
        <v>11.28</v>
      </c>
      <c r="K19" s="27">
        <v>12.24</v>
      </c>
      <c r="L19" s="3">
        <v>11.54</v>
      </c>
      <c r="O19" s="10">
        <v>30</v>
      </c>
      <c r="P19" s="11"/>
      <c r="R19" s="10">
        <v>15</v>
      </c>
      <c r="S19" s="10"/>
    </row>
    <row r="20" spans="1:19" ht="21.75" thickBot="1" x14ac:dyDescent="0.3">
      <c r="A20" s="2">
        <v>17</v>
      </c>
      <c r="C20" s="3">
        <v>17.739999999999998</v>
      </c>
      <c r="D20" s="3">
        <v>13.91</v>
      </c>
      <c r="E20" s="3">
        <v>15.36</v>
      </c>
      <c r="F20" s="3">
        <v>11.34</v>
      </c>
      <c r="G20" s="3">
        <v>11.68</v>
      </c>
      <c r="H20" s="3">
        <v>13.87</v>
      </c>
      <c r="I20" s="3">
        <v>15.09</v>
      </c>
      <c r="J20" s="3">
        <v>15</v>
      </c>
      <c r="K20" s="3">
        <v>15.1</v>
      </c>
      <c r="L20" s="3">
        <v>12.75</v>
      </c>
      <c r="O20" s="12" t="s">
        <v>9</v>
      </c>
      <c r="P20" s="12"/>
      <c r="R20" s="10">
        <v>16</v>
      </c>
      <c r="S20" s="10"/>
    </row>
    <row r="21" spans="1:19" x14ac:dyDescent="0.25">
      <c r="A21" s="2">
        <v>18</v>
      </c>
      <c r="C21" s="3">
        <v>12.57</v>
      </c>
      <c r="D21" s="3">
        <v>11.29</v>
      </c>
      <c r="E21" s="3">
        <v>8.82</v>
      </c>
      <c r="F21" s="3">
        <v>17.61</v>
      </c>
      <c r="G21" s="3">
        <v>11.39</v>
      </c>
      <c r="H21" s="3">
        <v>17.64</v>
      </c>
      <c r="I21" s="3">
        <v>8.61</v>
      </c>
      <c r="J21" s="3">
        <v>12.56</v>
      </c>
      <c r="K21" s="3">
        <v>12.8</v>
      </c>
      <c r="L21" s="3">
        <v>15.04</v>
      </c>
      <c r="R21" s="10">
        <v>17</v>
      </c>
      <c r="S21" s="10"/>
    </row>
    <row r="22" spans="1:19" x14ac:dyDescent="0.25">
      <c r="A22" s="2">
        <v>19</v>
      </c>
      <c r="C22" s="3">
        <v>17.53</v>
      </c>
      <c r="D22" s="3">
        <v>12.54</v>
      </c>
      <c r="E22" s="3">
        <v>12.52</v>
      </c>
      <c r="F22" s="3">
        <v>17.600000000000001</v>
      </c>
      <c r="G22" s="3">
        <v>12.53</v>
      </c>
      <c r="H22" s="3">
        <v>17.62</v>
      </c>
      <c r="I22" s="3">
        <v>12.26</v>
      </c>
      <c r="J22" s="3">
        <v>13.89</v>
      </c>
      <c r="K22" s="3">
        <v>12.65</v>
      </c>
      <c r="L22" s="3">
        <v>11.3</v>
      </c>
      <c r="R22" s="10">
        <v>18</v>
      </c>
      <c r="S22" s="10"/>
    </row>
    <row r="23" spans="1:19" x14ac:dyDescent="0.25">
      <c r="A23" s="2">
        <v>20</v>
      </c>
      <c r="C23" s="3">
        <v>11.43</v>
      </c>
      <c r="D23" s="3">
        <v>13.82</v>
      </c>
      <c r="E23" s="3">
        <v>11.17</v>
      </c>
      <c r="F23" s="3">
        <v>12.64</v>
      </c>
      <c r="G23" s="3">
        <v>11.26</v>
      </c>
      <c r="H23" s="3">
        <v>17.690000000000001</v>
      </c>
      <c r="I23" s="3">
        <v>16.760000000000002</v>
      </c>
      <c r="J23" s="3">
        <v>12.36</v>
      </c>
      <c r="K23" s="3">
        <v>12.66</v>
      </c>
      <c r="L23" s="3">
        <v>13.95</v>
      </c>
      <c r="R23" s="10">
        <v>19</v>
      </c>
      <c r="S23" s="10"/>
    </row>
    <row r="24" spans="1:19" x14ac:dyDescent="0.25">
      <c r="A24" s="2">
        <v>21</v>
      </c>
      <c r="C24" s="3">
        <v>10.09</v>
      </c>
      <c r="D24" s="3">
        <v>13.6</v>
      </c>
      <c r="E24" s="3">
        <v>12.26</v>
      </c>
      <c r="F24" s="3">
        <v>15.56</v>
      </c>
      <c r="G24" s="3">
        <v>16.61</v>
      </c>
      <c r="H24" s="3">
        <v>11.41</v>
      </c>
      <c r="I24" s="3">
        <v>20.74</v>
      </c>
      <c r="J24" s="3">
        <v>11.22</v>
      </c>
      <c r="K24" s="3">
        <v>11.19</v>
      </c>
      <c r="L24" s="3">
        <v>11.22</v>
      </c>
      <c r="R24" s="10">
        <v>20</v>
      </c>
      <c r="S24" s="10"/>
    </row>
    <row r="25" spans="1:19" x14ac:dyDescent="0.25">
      <c r="A25" s="2">
        <v>22</v>
      </c>
      <c r="C25" s="3">
        <v>11.37</v>
      </c>
      <c r="D25" s="3">
        <v>15.32</v>
      </c>
      <c r="E25" s="3">
        <v>13.82</v>
      </c>
      <c r="F25" s="3">
        <v>12.4</v>
      </c>
      <c r="G25" s="3">
        <v>11.12</v>
      </c>
      <c r="H25" s="3">
        <v>12.6</v>
      </c>
      <c r="I25" s="3">
        <v>12.5</v>
      </c>
      <c r="J25" s="3">
        <v>11.26</v>
      </c>
      <c r="K25" s="3">
        <v>11.3</v>
      </c>
      <c r="L25" s="3">
        <v>11.58</v>
      </c>
      <c r="R25" s="10">
        <v>21</v>
      </c>
      <c r="S25" s="10"/>
    </row>
    <row r="26" spans="1:19" x14ac:dyDescent="0.25">
      <c r="A26" s="2">
        <v>23</v>
      </c>
      <c r="C26" s="3">
        <v>11.36</v>
      </c>
      <c r="D26" s="3">
        <v>12.16</v>
      </c>
      <c r="E26" s="3">
        <v>12.72</v>
      </c>
      <c r="F26" s="3">
        <v>15.17</v>
      </c>
      <c r="G26" s="3">
        <v>10.029999999999999</v>
      </c>
      <c r="H26" s="3">
        <v>12.6</v>
      </c>
      <c r="I26" s="3">
        <v>16.420000000000002</v>
      </c>
      <c r="J26" s="3">
        <v>12.5</v>
      </c>
      <c r="K26" s="3">
        <v>11.4</v>
      </c>
      <c r="L26" s="3">
        <v>11.28</v>
      </c>
      <c r="R26" s="10">
        <v>22</v>
      </c>
      <c r="S26" s="10"/>
    </row>
    <row r="27" spans="1:19" x14ac:dyDescent="0.25">
      <c r="A27" s="2">
        <v>24</v>
      </c>
      <c r="C27" s="3">
        <v>11.42</v>
      </c>
      <c r="D27" s="3">
        <v>14.92</v>
      </c>
      <c r="E27" s="3">
        <v>11.34</v>
      </c>
      <c r="F27" s="3">
        <v>10.19</v>
      </c>
      <c r="G27" s="3">
        <v>13.55</v>
      </c>
      <c r="H27" s="3">
        <v>12.43</v>
      </c>
      <c r="I27" s="3">
        <v>12.3</v>
      </c>
      <c r="J27" s="3">
        <v>12.87</v>
      </c>
      <c r="K27" s="3">
        <v>11.23</v>
      </c>
      <c r="L27" s="3">
        <v>9.99</v>
      </c>
      <c r="R27" s="10">
        <v>23</v>
      </c>
      <c r="S27" s="10"/>
    </row>
    <row r="28" spans="1:19" x14ac:dyDescent="0.25">
      <c r="A28" s="2">
        <v>25</v>
      </c>
      <c r="C28" s="3">
        <v>11.23</v>
      </c>
      <c r="D28" s="3">
        <v>11.83</v>
      </c>
      <c r="E28" s="3">
        <v>12.64</v>
      </c>
      <c r="F28" s="3">
        <v>11.45</v>
      </c>
      <c r="G28" s="3">
        <v>12.69</v>
      </c>
      <c r="H28" s="3">
        <v>11.41</v>
      </c>
      <c r="I28" s="3">
        <v>12.59</v>
      </c>
      <c r="J28" s="3">
        <v>11.08</v>
      </c>
      <c r="K28" s="3">
        <v>11.4</v>
      </c>
      <c r="L28" s="3">
        <v>15.96</v>
      </c>
      <c r="R28" s="10">
        <v>24</v>
      </c>
      <c r="S28" s="10"/>
    </row>
    <row r="29" spans="1:19" x14ac:dyDescent="0.25">
      <c r="A29" s="2">
        <v>26</v>
      </c>
      <c r="C29" s="3">
        <v>11.43</v>
      </c>
      <c r="D29" s="3">
        <v>9.9700000000000006</v>
      </c>
      <c r="E29" s="3">
        <v>12.59</v>
      </c>
      <c r="F29" s="3">
        <v>17.73</v>
      </c>
      <c r="G29" s="3">
        <v>15.18</v>
      </c>
      <c r="H29" s="3">
        <v>11.35</v>
      </c>
      <c r="I29" s="3">
        <v>17.41</v>
      </c>
      <c r="J29" s="3">
        <v>11.51</v>
      </c>
      <c r="K29" s="3">
        <v>11.33</v>
      </c>
      <c r="L29" s="3">
        <v>11.38</v>
      </c>
      <c r="R29" s="10">
        <v>25</v>
      </c>
      <c r="S29" s="10"/>
    </row>
    <row r="30" spans="1:19" x14ac:dyDescent="0.25">
      <c r="A30" s="2">
        <v>27</v>
      </c>
      <c r="C30" s="3">
        <v>15.06</v>
      </c>
      <c r="D30" s="3">
        <v>15.1</v>
      </c>
      <c r="E30" s="3">
        <v>10.1</v>
      </c>
      <c r="F30" s="3">
        <v>17.59</v>
      </c>
      <c r="G30" s="3">
        <v>11.32</v>
      </c>
      <c r="H30" s="3">
        <v>11.31</v>
      </c>
      <c r="I30" s="3">
        <v>11.09</v>
      </c>
      <c r="J30" s="3">
        <v>10.53</v>
      </c>
      <c r="K30" s="3">
        <v>12.28</v>
      </c>
      <c r="L30" s="3">
        <v>17.63</v>
      </c>
      <c r="R30" s="10">
        <v>26</v>
      </c>
      <c r="S30" s="10"/>
    </row>
    <row r="31" spans="1:19" x14ac:dyDescent="0.25">
      <c r="A31" s="2">
        <v>28</v>
      </c>
      <c r="C31" s="3">
        <v>15.15</v>
      </c>
      <c r="D31" s="3">
        <v>11.25</v>
      </c>
      <c r="E31" s="3">
        <v>12.56</v>
      </c>
      <c r="F31" s="3">
        <v>14.2</v>
      </c>
      <c r="G31" s="3">
        <v>14.43</v>
      </c>
      <c r="H31" s="3">
        <v>11.31</v>
      </c>
      <c r="I31" s="3">
        <v>11.09</v>
      </c>
      <c r="J31" s="3">
        <v>10.14</v>
      </c>
      <c r="K31" s="3">
        <v>11.46</v>
      </c>
      <c r="L31" s="3">
        <v>13.95</v>
      </c>
      <c r="R31" s="10">
        <v>27</v>
      </c>
      <c r="S31" s="10"/>
    </row>
    <row r="32" spans="1:19" x14ac:dyDescent="0.25">
      <c r="A32" s="2">
        <v>29</v>
      </c>
      <c r="C32" s="3">
        <v>11.12</v>
      </c>
      <c r="D32" s="3">
        <v>13.84</v>
      </c>
      <c r="E32" s="3">
        <v>11.33</v>
      </c>
      <c r="F32" s="3">
        <v>10.19</v>
      </c>
      <c r="G32" s="3">
        <v>12.72</v>
      </c>
      <c r="H32" s="3">
        <v>10.01</v>
      </c>
      <c r="I32" s="3">
        <v>12.14</v>
      </c>
      <c r="J32" s="3">
        <v>8.85</v>
      </c>
      <c r="K32" s="3">
        <v>11.33</v>
      </c>
      <c r="L32" s="3">
        <v>15</v>
      </c>
      <c r="R32" s="10">
        <v>28</v>
      </c>
      <c r="S32" s="10"/>
    </row>
    <row r="33" spans="1:19" x14ac:dyDescent="0.25">
      <c r="A33" s="2">
        <v>30</v>
      </c>
      <c r="C33" s="3">
        <v>13.83</v>
      </c>
      <c r="D33" s="3">
        <v>9.93</v>
      </c>
      <c r="E33" s="3">
        <v>9.98</v>
      </c>
      <c r="F33" s="3">
        <v>10.75</v>
      </c>
      <c r="G33" s="3">
        <v>10.06</v>
      </c>
      <c r="H33" s="3">
        <v>9.7799999999999994</v>
      </c>
      <c r="I33" s="3">
        <v>9.58</v>
      </c>
      <c r="J33" s="27">
        <v>12.1</v>
      </c>
      <c r="K33" s="3">
        <v>10.01</v>
      </c>
      <c r="L33" s="3">
        <v>11.15</v>
      </c>
      <c r="R33" s="10">
        <v>29</v>
      </c>
      <c r="S33" s="10"/>
    </row>
    <row r="34" spans="1:19" x14ac:dyDescent="0.25">
      <c r="R34" s="10">
        <v>30</v>
      </c>
      <c r="S34" s="10"/>
    </row>
    <row r="35" spans="1:19" ht="42.75" thickBot="1" x14ac:dyDescent="0.3">
      <c r="A35" s="2" t="s">
        <v>3</v>
      </c>
      <c r="C35" s="3">
        <f>AVERAGE(C4:C33)</f>
        <v>12.938666666666668</v>
      </c>
      <c r="D35" s="3">
        <f t="shared" ref="D35:L35" si="0">AVERAGE(D4:D33)</f>
        <v>13.577666666666671</v>
      </c>
      <c r="E35" s="3">
        <f t="shared" si="0"/>
        <v>13.305</v>
      </c>
      <c r="F35" s="3">
        <f t="shared" si="0"/>
        <v>15.471666666666666</v>
      </c>
      <c r="G35" s="3">
        <f t="shared" si="0"/>
        <v>13.283333333333333</v>
      </c>
      <c r="H35" s="3">
        <f t="shared" si="0"/>
        <v>13.326000000000002</v>
      </c>
      <c r="I35" s="3">
        <f t="shared" si="0"/>
        <v>13.918333333333331</v>
      </c>
      <c r="J35" s="3">
        <f t="shared" si="0"/>
        <v>12.606333333333334</v>
      </c>
      <c r="K35" s="3">
        <f t="shared" si="0"/>
        <v>14.503666666666666</v>
      </c>
      <c r="L35" s="3">
        <f t="shared" si="0"/>
        <v>14.249999999999998</v>
      </c>
      <c r="M35" s="3"/>
      <c r="N35" s="3">
        <f>AVERAGE(C4:L33)</f>
        <v>13.718066666666664</v>
      </c>
      <c r="R35" s="12" t="s">
        <v>9</v>
      </c>
      <c r="S35" s="12"/>
    </row>
    <row r="36" spans="1:19" ht="42" x14ac:dyDescent="0.25">
      <c r="A36" s="2" t="s">
        <v>4</v>
      </c>
      <c r="C36" s="3">
        <f>MIN(C4:C33)</f>
        <v>9.8699999999999992</v>
      </c>
      <c r="D36" s="3">
        <f t="shared" ref="D36:L36" si="1">MIN(D4:D33)</f>
        <v>9.93</v>
      </c>
      <c r="E36" s="3">
        <f t="shared" si="1"/>
        <v>8.82</v>
      </c>
      <c r="F36" s="3">
        <f t="shared" si="1"/>
        <v>10.19</v>
      </c>
      <c r="G36" s="3">
        <f t="shared" si="1"/>
        <v>9.73</v>
      </c>
      <c r="H36" s="3">
        <f t="shared" si="1"/>
        <v>9.7799999999999994</v>
      </c>
      <c r="I36" s="3">
        <f t="shared" si="1"/>
        <v>8.61</v>
      </c>
      <c r="J36" s="3">
        <f t="shared" si="1"/>
        <v>8.85</v>
      </c>
      <c r="K36" s="3">
        <f t="shared" si="1"/>
        <v>10.01</v>
      </c>
      <c r="L36" s="3">
        <f t="shared" si="1"/>
        <v>9.99</v>
      </c>
      <c r="M36" s="3"/>
      <c r="N36" s="3">
        <f>MIN(C4:L33)</f>
        <v>8.61</v>
      </c>
    </row>
    <row r="37" spans="1:19" ht="42" x14ac:dyDescent="0.25">
      <c r="A37" s="2" t="s">
        <v>5</v>
      </c>
      <c r="C37" s="3">
        <f>MAX(C4:C33)</f>
        <v>20.079999999999998</v>
      </c>
      <c r="D37" s="3">
        <f t="shared" ref="D37:L37" si="2">MAX(D4:D33)</f>
        <v>19.05</v>
      </c>
      <c r="E37" s="3">
        <f t="shared" si="2"/>
        <v>20.100000000000001</v>
      </c>
      <c r="F37" s="3">
        <f t="shared" si="2"/>
        <v>22.6</v>
      </c>
      <c r="G37" s="3">
        <f t="shared" si="2"/>
        <v>17.57</v>
      </c>
      <c r="H37" s="3">
        <f t="shared" si="2"/>
        <v>20.29</v>
      </c>
      <c r="I37" s="3">
        <f t="shared" si="2"/>
        <v>20.74</v>
      </c>
      <c r="J37" s="3">
        <f t="shared" si="2"/>
        <v>17.559999999999999</v>
      </c>
      <c r="K37" s="3">
        <f t="shared" si="2"/>
        <v>20.28</v>
      </c>
      <c r="L37" s="3">
        <f t="shared" si="2"/>
        <v>20.239999999999998</v>
      </c>
      <c r="M37" s="3"/>
      <c r="N37" s="3">
        <f>MAX(C4:L33)</f>
        <v>22.6</v>
      </c>
    </row>
    <row r="38" spans="1:19" ht="42" x14ac:dyDescent="0.25">
      <c r="A38" s="2" t="s">
        <v>6</v>
      </c>
      <c r="C38" s="7">
        <f>STDEV(C4:C33)</f>
        <v>2.8937015232651744</v>
      </c>
      <c r="D38" s="7">
        <f t="shared" ref="D38:L38" si="3">STDEV(D4:D33)</f>
        <v>2.2460013254722035</v>
      </c>
      <c r="E38" s="7">
        <f t="shared" si="3"/>
        <v>2.890317665395377</v>
      </c>
      <c r="F38" s="7">
        <f t="shared" si="3"/>
        <v>3.0243826196242143</v>
      </c>
      <c r="G38" s="7">
        <f t="shared" si="3"/>
        <v>2.3848361952471535</v>
      </c>
      <c r="H38" s="7">
        <f t="shared" si="3"/>
        <v>2.6117791531497412</v>
      </c>
      <c r="I38" s="7">
        <f t="shared" si="3"/>
        <v>3.4432042848379552</v>
      </c>
      <c r="J38" s="7">
        <f t="shared" si="3"/>
        <v>2.0158535170738019</v>
      </c>
      <c r="K38" s="7">
        <f t="shared" si="3"/>
        <v>3.1563078423060054</v>
      </c>
      <c r="L38" s="7">
        <f t="shared" si="3"/>
        <v>2.7886865033189294</v>
      </c>
      <c r="M38" s="3"/>
      <c r="N38" s="3">
        <f>STDEV(C4:L33)</f>
        <v>2.8491915644252064</v>
      </c>
    </row>
    <row r="40" spans="1:19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mergeCells count="2">
    <mergeCell ref="C1:L1"/>
    <mergeCell ref="C3:L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75" zoomScaleNormal="75" workbookViewId="0">
      <selection activeCell="C35" sqref="C35"/>
    </sheetView>
  </sheetViews>
  <sheetFormatPr defaultColWidth="9.140625" defaultRowHeight="21" x14ac:dyDescent="0.25"/>
  <cols>
    <col min="1" max="1" width="23.7109375" style="2" customWidth="1"/>
    <col min="2" max="2" width="3.28515625" style="6" customWidth="1"/>
    <col min="3" max="12" width="10.7109375" style="6" customWidth="1"/>
    <col min="13" max="13" width="3.28515625" style="6" customWidth="1"/>
    <col min="14" max="14" width="11.5703125" style="6" bestFit="1" customWidth="1"/>
    <col min="15" max="15" width="8.28515625" style="6" bestFit="1" customWidth="1"/>
    <col min="16" max="16" width="15.42578125" style="6" bestFit="1" customWidth="1"/>
    <col min="17" max="17" width="9.140625" style="6"/>
    <col min="18" max="18" width="8.28515625" style="6" bestFit="1" customWidth="1"/>
    <col min="19" max="19" width="15.42578125" style="6" bestFit="1" customWidth="1"/>
    <col min="20" max="16384" width="9.140625" style="6"/>
  </cols>
  <sheetData>
    <row r="1" spans="1:19" ht="42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6" t="s">
        <v>7</v>
      </c>
    </row>
    <row r="2" spans="1:19" x14ac:dyDescent="0.25"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N2" s="26" t="s">
        <v>61</v>
      </c>
    </row>
    <row r="3" spans="1:19" ht="21.75" thickBot="1" x14ac:dyDescent="0.3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</row>
    <row r="4" spans="1:19" x14ac:dyDescent="0.25">
      <c r="A4" s="2">
        <v>1</v>
      </c>
      <c r="C4" s="3">
        <v>16.46</v>
      </c>
      <c r="D4" s="3">
        <v>12.07</v>
      </c>
      <c r="E4" s="6">
        <v>17.54</v>
      </c>
      <c r="F4" s="3">
        <v>20.09</v>
      </c>
      <c r="G4" s="3">
        <v>9.9700000000000006</v>
      </c>
      <c r="H4" s="3">
        <v>12.5</v>
      </c>
      <c r="I4" s="3">
        <v>11.31</v>
      </c>
      <c r="J4" s="3">
        <v>17.11</v>
      </c>
      <c r="K4" s="3">
        <v>8.81</v>
      </c>
      <c r="L4" s="3">
        <v>10.050000000000001</v>
      </c>
      <c r="O4" s="9" t="s">
        <v>8</v>
      </c>
      <c r="P4" s="9" t="s">
        <v>10</v>
      </c>
      <c r="R4" s="9" t="s">
        <v>8</v>
      </c>
      <c r="S4" s="9" t="s">
        <v>10</v>
      </c>
    </row>
    <row r="5" spans="1:19" x14ac:dyDescent="0.25">
      <c r="A5" s="2">
        <v>2</v>
      </c>
      <c r="C5" s="3">
        <v>16.62</v>
      </c>
      <c r="D5" s="3">
        <v>11.4</v>
      </c>
      <c r="E5" s="6">
        <v>17.579999999999998</v>
      </c>
      <c r="F5" s="3">
        <v>12.72</v>
      </c>
      <c r="G5" s="3">
        <v>11.36</v>
      </c>
      <c r="H5" s="3">
        <v>12.6</v>
      </c>
      <c r="I5" s="3">
        <v>9.92</v>
      </c>
      <c r="J5" s="3">
        <v>10.02</v>
      </c>
      <c r="K5" s="3">
        <v>8.9600000000000009</v>
      </c>
      <c r="L5" s="3">
        <v>10.55</v>
      </c>
      <c r="O5" s="10">
        <v>2</v>
      </c>
      <c r="P5" s="11"/>
      <c r="R5" s="10">
        <v>1</v>
      </c>
      <c r="S5" s="10"/>
    </row>
    <row r="6" spans="1:19" x14ac:dyDescent="0.25">
      <c r="A6" s="2">
        <v>3</v>
      </c>
      <c r="C6" s="3">
        <v>15.13</v>
      </c>
      <c r="D6" s="3">
        <v>13.89</v>
      </c>
      <c r="E6" s="6">
        <v>15.69</v>
      </c>
      <c r="F6" s="3">
        <v>11.32</v>
      </c>
      <c r="G6" s="3">
        <v>11.26</v>
      </c>
      <c r="H6" s="3">
        <v>11.28</v>
      </c>
      <c r="I6" s="3">
        <v>13.86</v>
      </c>
      <c r="J6" s="3">
        <v>17.559999999999999</v>
      </c>
      <c r="K6" s="3">
        <v>10.06</v>
      </c>
      <c r="L6" s="3">
        <v>11.12</v>
      </c>
      <c r="O6" s="10">
        <v>4</v>
      </c>
      <c r="P6" s="11"/>
      <c r="R6" s="10">
        <v>2</v>
      </c>
      <c r="S6" s="10"/>
    </row>
    <row r="7" spans="1:19" x14ac:dyDescent="0.25">
      <c r="A7" s="2">
        <v>4</v>
      </c>
      <c r="C7" s="3">
        <v>11.67</v>
      </c>
      <c r="D7" s="3">
        <v>20.2</v>
      </c>
      <c r="E7" s="6">
        <v>14.91</v>
      </c>
      <c r="F7" s="3">
        <v>19.28</v>
      </c>
      <c r="G7" s="3">
        <v>19.03</v>
      </c>
      <c r="H7" s="3">
        <v>11.3</v>
      </c>
      <c r="I7" s="3">
        <v>15.1</v>
      </c>
      <c r="J7" s="3">
        <v>17.690000000000001</v>
      </c>
      <c r="K7" s="3">
        <v>10.1</v>
      </c>
      <c r="L7" s="3">
        <v>11.21</v>
      </c>
      <c r="O7" s="10">
        <v>6</v>
      </c>
      <c r="P7" s="11"/>
      <c r="R7" s="10">
        <v>3</v>
      </c>
      <c r="S7" s="10"/>
    </row>
    <row r="8" spans="1:19" x14ac:dyDescent="0.25">
      <c r="A8" s="2">
        <v>5</v>
      </c>
      <c r="C8" s="3">
        <v>13.51</v>
      </c>
      <c r="D8" s="3">
        <v>11.32</v>
      </c>
      <c r="E8" s="3">
        <v>15.1</v>
      </c>
      <c r="F8" s="3">
        <v>12.56</v>
      </c>
      <c r="G8" s="3">
        <v>17.53</v>
      </c>
      <c r="H8" s="3">
        <v>12.36</v>
      </c>
      <c r="I8" s="3">
        <v>17.7</v>
      </c>
      <c r="J8" s="3">
        <v>20.25</v>
      </c>
      <c r="K8" s="3">
        <v>10.14</v>
      </c>
      <c r="L8" s="3">
        <v>11.28</v>
      </c>
      <c r="O8" s="10">
        <v>8</v>
      </c>
      <c r="P8" s="11"/>
      <c r="R8" s="10">
        <v>4</v>
      </c>
      <c r="S8" s="10"/>
    </row>
    <row r="9" spans="1:19" x14ac:dyDescent="0.25">
      <c r="A9" s="2">
        <v>6</v>
      </c>
      <c r="C9" s="3">
        <v>10.1</v>
      </c>
      <c r="D9" s="3">
        <v>10</v>
      </c>
      <c r="E9" s="3">
        <v>17.579999999999998</v>
      </c>
      <c r="F9" s="3">
        <v>17.760000000000002</v>
      </c>
      <c r="G9" s="3">
        <v>17.62</v>
      </c>
      <c r="H9" s="3">
        <v>17.64</v>
      </c>
      <c r="I9" s="3">
        <v>15.15</v>
      </c>
      <c r="J9" s="3">
        <v>15.05</v>
      </c>
      <c r="K9" s="3">
        <v>11.19</v>
      </c>
      <c r="L9" s="3">
        <v>11.3</v>
      </c>
      <c r="O9" s="10">
        <v>10</v>
      </c>
      <c r="P9" s="11"/>
      <c r="R9" s="10">
        <v>5</v>
      </c>
      <c r="S9" s="10"/>
    </row>
    <row r="10" spans="1:19" x14ac:dyDescent="0.25">
      <c r="A10" s="2">
        <v>7</v>
      </c>
      <c r="C10" s="3">
        <v>11.18</v>
      </c>
      <c r="D10" s="3">
        <v>13.68</v>
      </c>
      <c r="E10" s="3">
        <v>17.690000000000001</v>
      </c>
      <c r="F10" s="3">
        <v>17.43</v>
      </c>
      <c r="G10" s="3">
        <v>12.55</v>
      </c>
      <c r="H10" s="3">
        <v>11.53</v>
      </c>
      <c r="I10" s="3">
        <v>13.63</v>
      </c>
      <c r="J10" s="3">
        <v>12.57</v>
      </c>
      <c r="K10" s="3">
        <v>11.2</v>
      </c>
      <c r="L10" s="3">
        <v>11.32</v>
      </c>
      <c r="O10" s="10">
        <v>12</v>
      </c>
      <c r="P10" s="11"/>
      <c r="R10" s="10">
        <v>6</v>
      </c>
      <c r="S10" s="10"/>
    </row>
    <row r="11" spans="1:19" x14ac:dyDescent="0.25">
      <c r="A11" s="2">
        <v>8</v>
      </c>
      <c r="C11" s="3">
        <v>14.41</v>
      </c>
      <c r="D11" s="3">
        <v>17.57</v>
      </c>
      <c r="E11" s="3">
        <v>22.6</v>
      </c>
      <c r="F11" s="3">
        <v>17.79</v>
      </c>
      <c r="G11" s="3">
        <v>12.64</v>
      </c>
      <c r="H11" s="3">
        <v>17.690000000000001</v>
      </c>
      <c r="I11" s="3">
        <v>15</v>
      </c>
      <c r="J11" s="3">
        <v>11.3</v>
      </c>
      <c r="K11" s="3">
        <v>11.25</v>
      </c>
      <c r="L11" s="3">
        <v>11.32</v>
      </c>
      <c r="O11" s="10">
        <v>14</v>
      </c>
      <c r="P11" s="11"/>
      <c r="R11" s="10">
        <v>7</v>
      </c>
      <c r="S11" s="10"/>
    </row>
    <row r="12" spans="1:19" x14ac:dyDescent="0.25">
      <c r="A12" s="2">
        <v>9</v>
      </c>
      <c r="C12" s="3">
        <v>13.87</v>
      </c>
      <c r="D12" s="3">
        <v>9.81</v>
      </c>
      <c r="E12" s="3">
        <v>17.62</v>
      </c>
      <c r="F12" s="3">
        <v>13.89</v>
      </c>
      <c r="G12" s="3">
        <v>10.050000000000001</v>
      </c>
      <c r="H12" s="3">
        <v>14.73</v>
      </c>
      <c r="I12" s="3">
        <v>15.12</v>
      </c>
      <c r="J12" s="3">
        <v>11.35</v>
      </c>
      <c r="K12" s="3">
        <v>11.31</v>
      </c>
      <c r="L12" s="3">
        <v>11.42</v>
      </c>
      <c r="O12" s="10">
        <v>16</v>
      </c>
      <c r="P12" s="11"/>
      <c r="R12" s="10">
        <v>8</v>
      </c>
      <c r="S12" s="10"/>
    </row>
    <row r="13" spans="1:19" x14ac:dyDescent="0.25">
      <c r="A13" s="2">
        <v>10</v>
      </c>
      <c r="C13" s="3">
        <v>10.029999999999999</v>
      </c>
      <c r="D13" s="3">
        <v>11.43</v>
      </c>
      <c r="E13" s="3">
        <v>17.690000000000001</v>
      </c>
      <c r="F13" s="3">
        <v>12.64</v>
      </c>
      <c r="G13" s="3">
        <v>11.31</v>
      </c>
      <c r="H13" s="3">
        <v>15.17</v>
      </c>
      <c r="I13" s="3">
        <v>14.71</v>
      </c>
      <c r="J13" s="3">
        <v>12.63</v>
      </c>
      <c r="K13" s="3">
        <v>11.36</v>
      </c>
      <c r="L13" s="3">
        <v>11.44</v>
      </c>
      <c r="O13" s="10">
        <v>18</v>
      </c>
      <c r="P13" s="11"/>
      <c r="R13" s="10">
        <v>9</v>
      </c>
      <c r="S13" s="10"/>
    </row>
    <row r="14" spans="1:19" x14ac:dyDescent="0.25">
      <c r="A14" s="2">
        <v>11</v>
      </c>
      <c r="C14" s="3">
        <v>17.559999999999999</v>
      </c>
      <c r="D14" s="3">
        <v>11.28</v>
      </c>
      <c r="E14" s="3">
        <v>17.510000000000002</v>
      </c>
      <c r="F14" s="3">
        <v>11.49</v>
      </c>
      <c r="G14" s="3">
        <v>11.34</v>
      </c>
      <c r="H14" s="3">
        <v>11.33</v>
      </c>
      <c r="I14" s="3">
        <v>15.33</v>
      </c>
      <c r="J14" s="3">
        <v>12.51</v>
      </c>
      <c r="K14" s="3">
        <v>12.34</v>
      </c>
      <c r="L14" s="3">
        <v>11.51</v>
      </c>
      <c r="O14" s="10">
        <v>20</v>
      </c>
      <c r="P14" s="11"/>
      <c r="R14" s="10">
        <v>10</v>
      </c>
      <c r="S14" s="10"/>
    </row>
    <row r="15" spans="1:19" x14ac:dyDescent="0.25">
      <c r="A15" s="2">
        <v>12</v>
      </c>
      <c r="C15" s="3">
        <v>12.46</v>
      </c>
      <c r="D15" s="3">
        <v>12.6</v>
      </c>
      <c r="E15" s="3">
        <v>13.91</v>
      </c>
      <c r="F15" s="3">
        <v>17.63</v>
      </c>
      <c r="G15" s="3">
        <v>16.579999999999998</v>
      </c>
      <c r="H15" s="3">
        <v>11.27</v>
      </c>
      <c r="I15" s="3">
        <v>18.93</v>
      </c>
      <c r="J15" s="3">
        <v>11.41</v>
      </c>
      <c r="K15" s="3">
        <v>12.54</v>
      </c>
      <c r="L15" s="3">
        <v>12.47</v>
      </c>
      <c r="O15" s="10">
        <v>22</v>
      </c>
      <c r="P15" s="11"/>
      <c r="R15" s="10">
        <v>11</v>
      </c>
      <c r="S15" s="10"/>
    </row>
    <row r="16" spans="1:19" x14ac:dyDescent="0.25">
      <c r="A16" s="2">
        <v>13</v>
      </c>
      <c r="C16" s="3">
        <v>12.69</v>
      </c>
      <c r="D16" s="3">
        <v>11.48</v>
      </c>
      <c r="E16" s="3">
        <v>17.5</v>
      </c>
      <c r="F16" s="3">
        <v>15.15</v>
      </c>
      <c r="G16" s="3">
        <v>20.97</v>
      </c>
      <c r="H16" s="3">
        <v>12.61</v>
      </c>
      <c r="I16" s="3">
        <v>13.91</v>
      </c>
      <c r="J16" s="3">
        <v>9.98</v>
      </c>
      <c r="K16" s="3">
        <v>12.55</v>
      </c>
      <c r="L16" s="3">
        <v>12.54</v>
      </c>
      <c r="O16" s="10">
        <v>24</v>
      </c>
      <c r="P16" s="11"/>
      <c r="R16" s="10">
        <v>12</v>
      </c>
      <c r="S16" s="10"/>
    </row>
    <row r="17" spans="1:19" x14ac:dyDescent="0.25">
      <c r="A17" s="2">
        <v>14</v>
      </c>
      <c r="C17" s="3">
        <v>9.99</v>
      </c>
      <c r="D17" s="3">
        <v>12.55</v>
      </c>
      <c r="E17" s="3">
        <v>13.89</v>
      </c>
      <c r="F17" s="3">
        <v>11.55</v>
      </c>
      <c r="G17" s="3">
        <v>17.29</v>
      </c>
      <c r="H17" s="3">
        <v>15.04</v>
      </c>
      <c r="I17" s="3">
        <v>15.15</v>
      </c>
      <c r="J17" s="3">
        <v>20.079999999999998</v>
      </c>
      <c r="K17" s="3">
        <v>12.57</v>
      </c>
      <c r="L17" s="3">
        <v>12.66</v>
      </c>
      <c r="O17" s="10">
        <v>26</v>
      </c>
      <c r="P17" s="11"/>
      <c r="R17" s="10">
        <v>13</v>
      </c>
      <c r="S17" s="10"/>
    </row>
    <row r="18" spans="1:19" x14ac:dyDescent="0.25">
      <c r="A18" s="2">
        <v>15</v>
      </c>
      <c r="C18" s="3">
        <v>17.59</v>
      </c>
      <c r="D18" s="3">
        <v>11.17</v>
      </c>
      <c r="E18" s="3">
        <v>17.760000000000002</v>
      </c>
      <c r="F18" s="3">
        <v>12.38</v>
      </c>
      <c r="G18" s="3">
        <v>17.61</v>
      </c>
      <c r="H18" s="3">
        <v>15.18</v>
      </c>
      <c r="I18" s="3">
        <v>11.44</v>
      </c>
      <c r="J18" s="3">
        <v>11.21</v>
      </c>
      <c r="K18" s="3">
        <v>12.62</v>
      </c>
      <c r="L18" s="3">
        <v>13.89</v>
      </c>
      <c r="O18" s="10">
        <v>28</v>
      </c>
      <c r="P18" s="11"/>
      <c r="R18" s="10">
        <v>14</v>
      </c>
      <c r="S18" s="10"/>
    </row>
    <row r="19" spans="1:19" x14ac:dyDescent="0.25">
      <c r="A19" s="2">
        <v>16</v>
      </c>
      <c r="C19" s="3">
        <v>15.24</v>
      </c>
      <c r="D19" s="3">
        <v>12.57</v>
      </c>
      <c r="E19" s="3">
        <v>17.62</v>
      </c>
      <c r="F19" s="3">
        <v>11.23</v>
      </c>
      <c r="G19" s="3">
        <v>12.28</v>
      </c>
      <c r="H19" s="3">
        <v>10.56</v>
      </c>
      <c r="I19" s="3">
        <v>13.84</v>
      </c>
      <c r="J19" s="3">
        <v>12.28</v>
      </c>
      <c r="K19" s="3">
        <v>12.68</v>
      </c>
      <c r="L19" s="3">
        <v>13.91</v>
      </c>
      <c r="O19" s="10">
        <v>30</v>
      </c>
      <c r="P19" s="11"/>
      <c r="R19" s="10">
        <v>15</v>
      </c>
      <c r="S19" s="10"/>
    </row>
    <row r="20" spans="1:19" ht="21.75" thickBot="1" x14ac:dyDescent="0.3">
      <c r="A20" s="2">
        <v>17</v>
      </c>
      <c r="C20" s="3">
        <v>12.69</v>
      </c>
      <c r="D20" s="3">
        <v>12.56</v>
      </c>
      <c r="E20" s="3">
        <v>17.600000000000001</v>
      </c>
      <c r="F20" s="3">
        <v>19.989999999999998</v>
      </c>
      <c r="G20" s="3">
        <v>11.31</v>
      </c>
      <c r="H20" s="3">
        <v>11.24</v>
      </c>
      <c r="I20" s="3">
        <v>17.64</v>
      </c>
      <c r="J20" s="3">
        <v>11.41</v>
      </c>
      <c r="K20" s="3">
        <v>12.69</v>
      </c>
      <c r="L20" s="3">
        <v>13.91</v>
      </c>
      <c r="O20" s="12" t="s">
        <v>9</v>
      </c>
      <c r="P20" s="12"/>
      <c r="R20" s="10">
        <v>16</v>
      </c>
      <c r="S20" s="10"/>
    </row>
    <row r="21" spans="1:19" x14ac:dyDescent="0.25">
      <c r="A21" s="2">
        <v>18</v>
      </c>
      <c r="C21" s="3">
        <v>12.51</v>
      </c>
      <c r="D21" s="3">
        <v>11.32</v>
      </c>
      <c r="E21" s="3">
        <v>14.25</v>
      </c>
      <c r="F21" s="3">
        <v>17.72</v>
      </c>
      <c r="G21" s="3">
        <v>12.52</v>
      </c>
      <c r="H21" s="3">
        <v>13.97</v>
      </c>
      <c r="I21" s="3">
        <v>15.1</v>
      </c>
      <c r="J21" s="3">
        <v>12.44</v>
      </c>
      <c r="K21" s="3">
        <v>12.72</v>
      </c>
      <c r="L21" s="3">
        <v>15.02</v>
      </c>
      <c r="R21" s="10">
        <v>17</v>
      </c>
      <c r="S21" s="10"/>
    </row>
    <row r="22" spans="1:19" x14ac:dyDescent="0.25">
      <c r="A22" s="2">
        <v>19</v>
      </c>
      <c r="C22" s="3">
        <v>14.94</v>
      </c>
      <c r="D22" s="3">
        <v>15.08</v>
      </c>
      <c r="E22" s="3">
        <v>15.08</v>
      </c>
      <c r="F22" s="3">
        <v>17.64</v>
      </c>
      <c r="G22" s="3">
        <v>15.17</v>
      </c>
      <c r="H22" s="3">
        <v>8.85</v>
      </c>
      <c r="I22" s="3">
        <v>11.41</v>
      </c>
      <c r="J22" s="3">
        <v>13.86</v>
      </c>
      <c r="K22" s="3">
        <v>13.65</v>
      </c>
      <c r="L22" s="3">
        <v>15.03</v>
      </c>
      <c r="R22" s="10">
        <v>18</v>
      </c>
      <c r="S22" s="10"/>
    </row>
    <row r="23" spans="1:19" x14ac:dyDescent="0.25">
      <c r="A23" s="2">
        <v>20</v>
      </c>
      <c r="C23" s="3">
        <v>15.09</v>
      </c>
      <c r="D23" s="3">
        <v>12.59</v>
      </c>
      <c r="E23" s="3">
        <v>18.84</v>
      </c>
      <c r="F23" s="3">
        <v>11.32</v>
      </c>
      <c r="G23" s="3">
        <v>12.67</v>
      </c>
      <c r="H23" s="3">
        <v>17.649999999999999</v>
      </c>
      <c r="I23" s="3">
        <v>13.91</v>
      </c>
      <c r="J23" s="3">
        <v>10.08</v>
      </c>
      <c r="K23" s="3">
        <v>13.72</v>
      </c>
      <c r="L23" s="3">
        <v>15.04</v>
      </c>
      <c r="R23" s="10">
        <v>19</v>
      </c>
      <c r="S23" s="10"/>
    </row>
    <row r="24" spans="1:19" x14ac:dyDescent="0.25">
      <c r="A24" s="2">
        <v>21</v>
      </c>
      <c r="C24" s="3">
        <v>13.9</v>
      </c>
      <c r="D24" s="3">
        <v>15.14</v>
      </c>
      <c r="E24" s="3">
        <v>12.74</v>
      </c>
      <c r="F24" s="3">
        <v>10.02</v>
      </c>
      <c r="G24" s="3">
        <v>12.62</v>
      </c>
      <c r="H24" s="3">
        <v>11.47</v>
      </c>
      <c r="I24" s="3">
        <v>10.029999999999999</v>
      </c>
      <c r="J24" s="3">
        <v>9.99</v>
      </c>
      <c r="K24" s="3">
        <v>13.86</v>
      </c>
      <c r="L24" s="3">
        <v>15.1</v>
      </c>
      <c r="R24" s="10">
        <v>20</v>
      </c>
      <c r="S24" s="10"/>
    </row>
    <row r="25" spans="1:19" x14ac:dyDescent="0.25">
      <c r="A25" s="2">
        <v>22</v>
      </c>
      <c r="C25" s="3">
        <v>14.12</v>
      </c>
      <c r="D25" s="3">
        <v>11.37</v>
      </c>
      <c r="E25" s="3">
        <v>19.100000000000001</v>
      </c>
      <c r="F25" s="3">
        <v>11.31</v>
      </c>
      <c r="G25" s="3">
        <v>12.67</v>
      </c>
      <c r="H25" s="3">
        <v>11.3</v>
      </c>
      <c r="I25" s="3">
        <v>12.65</v>
      </c>
      <c r="J25" s="3">
        <v>15.14</v>
      </c>
      <c r="K25" s="3">
        <v>15.11</v>
      </c>
      <c r="L25" s="3">
        <v>15.15</v>
      </c>
      <c r="R25" s="10">
        <v>21</v>
      </c>
      <c r="S25" s="10"/>
    </row>
    <row r="26" spans="1:19" x14ac:dyDescent="0.25">
      <c r="A26" s="2">
        <v>23</v>
      </c>
      <c r="C26" s="3">
        <v>10.1</v>
      </c>
      <c r="D26" s="3">
        <v>12.55</v>
      </c>
      <c r="E26" s="3">
        <v>12.64</v>
      </c>
      <c r="F26" s="3">
        <v>12.78</v>
      </c>
      <c r="G26" s="3">
        <v>20.21</v>
      </c>
      <c r="H26" s="3">
        <v>12.57</v>
      </c>
      <c r="I26" s="3">
        <v>11.46</v>
      </c>
      <c r="J26" s="3">
        <v>11.37</v>
      </c>
      <c r="K26" s="3">
        <v>15.22</v>
      </c>
      <c r="L26" s="3">
        <v>17.52</v>
      </c>
      <c r="R26" s="10">
        <v>22</v>
      </c>
      <c r="S26" s="10"/>
    </row>
    <row r="27" spans="1:19" x14ac:dyDescent="0.25">
      <c r="A27" s="2">
        <v>24</v>
      </c>
      <c r="C27" s="3">
        <v>15.17</v>
      </c>
      <c r="D27" s="3">
        <v>11.44</v>
      </c>
      <c r="E27" s="3">
        <v>11.42</v>
      </c>
      <c r="F27" s="3">
        <v>12.33</v>
      </c>
      <c r="G27" s="3">
        <v>20.16</v>
      </c>
      <c r="H27" s="3">
        <v>10.130000000000001</v>
      </c>
      <c r="I27" s="3">
        <v>11.24</v>
      </c>
      <c r="J27" s="3">
        <v>11.15</v>
      </c>
      <c r="K27" s="3">
        <v>15.9</v>
      </c>
      <c r="L27" s="3">
        <v>17.53</v>
      </c>
      <c r="R27" s="10">
        <v>23</v>
      </c>
      <c r="S27" s="10"/>
    </row>
    <row r="28" spans="1:19" x14ac:dyDescent="0.25">
      <c r="A28" s="2">
        <v>25</v>
      </c>
      <c r="C28" s="3">
        <v>11.25</v>
      </c>
      <c r="D28" s="3">
        <v>12.41</v>
      </c>
      <c r="E28" s="3">
        <v>10.82</v>
      </c>
      <c r="F28" s="3">
        <v>17.63</v>
      </c>
      <c r="G28" s="3">
        <v>13.65</v>
      </c>
      <c r="H28" s="3">
        <v>11.11</v>
      </c>
      <c r="I28" s="3">
        <v>11.43</v>
      </c>
      <c r="J28" s="3">
        <v>13.89</v>
      </c>
      <c r="K28" s="3">
        <v>17.489999999999998</v>
      </c>
      <c r="L28" s="3">
        <v>17.600000000000001</v>
      </c>
      <c r="R28" s="10">
        <v>24</v>
      </c>
      <c r="S28" s="10"/>
    </row>
    <row r="29" spans="1:19" x14ac:dyDescent="0.25">
      <c r="A29" s="2">
        <v>26</v>
      </c>
      <c r="C29" s="3">
        <v>11.35</v>
      </c>
      <c r="D29" s="3">
        <v>15.12</v>
      </c>
      <c r="E29" s="3">
        <v>10.18</v>
      </c>
      <c r="F29" s="3">
        <v>15</v>
      </c>
      <c r="G29" s="3">
        <v>17.579999999999998</v>
      </c>
      <c r="H29" s="3">
        <v>12.75</v>
      </c>
      <c r="I29" s="3">
        <v>13.82</v>
      </c>
      <c r="J29" s="3">
        <v>11.38</v>
      </c>
      <c r="K29" s="3">
        <v>17.579999999999998</v>
      </c>
      <c r="L29" s="3">
        <v>17.63</v>
      </c>
      <c r="R29" s="10">
        <v>25</v>
      </c>
      <c r="S29" s="10"/>
    </row>
    <row r="30" spans="1:19" x14ac:dyDescent="0.25">
      <c r="A30" s="2">
        <v>27</v>
      </c>
      <c r="C30" s="3">
        <v>17.559999999999999</v>
      </c>
      <c r="D30" s="3">
        <v>13.92</v>
      </c>
      <c r="E30" s="3">
        <v>11.38</v>
      </c>
      <c r="F30" s="3">
        <v>11.38</v>
      </c>
      <c r="G30" s="3">
        <v>8.77</v>
      </c>
      <c r="H30" s="3">
        <v>12.68</v>
      </c>
      <c r="I30" s="3">
        <v>15.21</v>
      </c>
      <c r="J30" s="3">
        <v>12.55</v>
      </c>
      <c r="K30" s="3">
        <v>17.61</v>
      </c>
      <c r="L30" s="3">
        <v>17.64</v>
      </c>
      <c r="R30" s="10">
        <v>26</v>
      </c>
      <c r="S30" s="10"/>
    </row>
    <row r="31" spans="1:19" x14ac:dyDescent="0.25">
      <c r="A31" s="2">
        <v>28</v>
      </c>
      <c r="C31" s="3">
        <v>10.01</v>
      </c>
      <c r="D31" s="3">
        <v>17.510000000000002</v>
      </c>
      <c r="E31" s="3">
        <v>14.99</v>
      </c>
      <c r="F31" s="3">
        <v>15.15</v>
      </c>
      <c r="G31" s="3">
        <v>12.62</v>
      </c>
      <c r="H31" s="3">
        <v>12.56</v>
      </c>
      <c r="I31" s="3">
        <v>12.78</v>
      </c>
      <c r="J31" s="3">
        <v>11.39</v>
      </c>
      <c r="K31" s="3">
        <v>17.62</v>
      </c>
      <c r="L31" s="3">
        <v>17.7</v>
      </c>
      <c r="R31" s="10">
        <v>27</v>
      </c>
      <c r="S31" s="10"/>
    </row>
    <row r="32" spans="1:19" x14ac:dyDescent="0.25">
      <c r="A32" s="2">
        <v>29</v>
      </c>
      <c r="C32" s="3">
        <v>11.39</v>
      </c>
      <c r="D32" s="3">
        <v>17.649999999999999</v>
      </c>
      <c r="E32" s="3">
        <v>12.57</v>
      </c>
      <c r="F32" s="3">
        <v>17.71</v>
      </c>
      <c r="G32" s="3">
        <v>12.58</v>
      </c>
      <c r="H32" s="3">
        <v>13.88</v>
      </c>
      <c r="I32" s="3">
        <v>12.27</v>
      </c>
      <c r="J32" s="3">
        <v>9.8699999999999992</v>
      </c>
      <c r="K32" s="3">
        <v>17.91</v>
      </c>
      <c r="L32" s="3">
        <v>17.79</v>
      </c>
      <c r="R32" s="10">
        <v>28</v>
      </c>
      <c r="S32" s="10"/>
    </row>
    <row r="33" spans="1:19" x14ac:dyDescent="0.25">
      <c r="A33" s="2">
        <v>30</v>
      </c>
      <c r="C33" s="3">
        <v>12.63</v>
      </c>
      <c r="D33" s="3">
        <v>17.62</v>
      </c>
      <c r="E33" s="3">
        <v>10.75</v>
      </c>
      <c r="F33" s="3">
        <v>11.34</v>
      </c>
      <c r="G33" s="3">
        <v>11.21</v>
      </c>
      <c r="H33" s="3">
        <v>11.31</v>
      </c>
      <c r="I33" s="3">
        <v>11.37</v>
      </c>
      <c r="J33" s="3">
        <v>12.56</v>
      </c>
      <c r="K33" s="3">
        <v>19.940000000000001</v>
      </c>
      <c r="L33" s="3">
        <v>20.260000000000002</v>
      </c>
      <c r="R33" s="10">
        <v>29</v>
      </c>
      <c r="S33" s="10"/>
    </row>
    <row r="34" spans="1:19" x14ac:dyDescent="0.25">
      <c r="R34" s="10">
        <v>30</v>
      </c>
      <c r="S34" s="10"/>
    </row>
    <row r="35" spans="1:19" ht="42.75" thickBot="1" x14ac:dyDescent="0.3">
      <c r="A35" s="2" t="s">
        <v>3</v>
      </c>
      <c r="C35" s="3">
        <f>AVERAGE(C4:C33)</f>
        <v>13.374000000000001</v>
      </c>
      <c r="D35" s="3">
        <f t="shared" ref="D35:L35" si="0">AVERAGE(D4:D33)</f>
        <v>13.31</v>
      </c>
      <c r="E35" s="3">
        <f t="shared" si="0"/>
        <v>15.485000000000001</v>
      </c>
      <c r="F35" s="3">
        <f t="shared" si="0"/>
        <v>14.540999999999995</v>
      </c>
      <c r="G35" s="3">
        <f t="shared" si="0"/>
        <v>14.104333333333333</v>
      </c>
      <c r="H35" s="3">
        <f t="shared" si="0"/>
        <v>12.808666666666671</v>
      </c>
      <c r="I35" s="3">
        <f t="shared" si="0"/>
        <v>13.680666666666665</v>
      </c>
      <c r="J35" s="3">
        <f t="shared" si="0"/>
        <v>13.002666666666665</v>
      </c>
      <c r="K35" s="3">
        <f t="shared" si="0"/>
        <v>13.356666666666671</v>
      </c>
      <c r="L35" s="3">
        <f t="shared" si="0"/>
        <v>14.030333333333333</v>
      </c>
      <c r="M35" s="3"/>
      <c r="N35" s="3">
        <f>AVERAGE(C4:L33)</f>
        <v>13.769333333333329</v>
      </c>
      <c r="R35" s="12" t="s">
        <v>9</v>
      </c>
      <c r="S35" s="12"/>
    </row>
    <row r="36" spans="1:19" ht="42" x14ac:dyDescent="0.25">
      <c r="A36" s="2" t="s">
        <v>4</v>
      </c>
      <c r="C36" s="3">
        <f>MIN(C4:C33)</f>
        <v>9.99</v>
      </c>
      <c r="D36" s="3">
        <f t="shared" ref="D36:L36" si="1">MIN(D4:D33)</f>
        <v>9.81</v>
      </c>
      <c r="E36" s="3">
        <f t="shared" si="1"/>
        <v>10.18</v>
      </c>
      <c r="F36" s="3">
        <f t="shared" si="1"/>
        <v>10.02</v>
      </c>
      <c r="G36" s="3">
        <f t="shared" si="1"/>
        <v>8.77</v>
      </c>
      <c r="H36" s="3">
        <f t="shared" si="1"/>
        <v>8.85</v>
      </c>
      <c r="I36" s="3">
        <f t="shared" si="1"/>
        <v>9.92</v>
      </c>
      <c r="J36" s="3">
        <f t="shared" si="1"/>
        <v>9.8699999999999992</v>
      </c>
      <c r="K36" s="3">
        <f t="shared" si="1"/>
        <v>8.81</v>
      </c>
      <c r="L36" s="3">
        <f t="shared" si="1"/>
        <v>10.050000000000001</v>
      </c>
      <c r="M36" s="3"/>
      <c r="N36" s="3">
        <f>MIN(C4:L33)</f>
        <v>8.77</v>
      </c>
    </row>
    <row r="37" spans="1:19" ht="42" x14ac:dyDescent="0.25">
      <c r="A37" s="2" t="s">
        <v>5</v>
      </c>
      <c r="C37" s="3">
        <f>MAX(C4:C33)</f>
        <v>17.59</v>
      </c>
      <c r="D37" s="3">
        <f t="shared" ref="D37:L37" si="2">MAX(D4:D33)</f>
        <v>20.2</v>
      </c>
      <c r="E37" s="3">
        <f t="shared" si="2"/>
        <v>22.6</v>
      </c>
      <c r="F37" s="3">
        <f t="shared" si="2"/>
        <v>20.09</v>
      </c>
      <c r="G37" s="3">
        <f t="shared" si="2"/>
        <v>20.97</v>
      </c>
      <c r="H37" s="3">
        <f t="shared" si="2"/>
        <v>17.690000000000001</v>
      </c>
      <c r="I37" s="3">
        <f t="shared" si="2"/>
        <v>18.93</v>
      </c>
      <c r="J37" s="3">
        <f t="shared" si="2"/>
        <v>20.25</v>
      </c>
      <c r="K37" s="3">
        <f t="shared" si="2"/>
        <v>19.940000000000001</v>
      </c>
      <c r="L37" s="3">
        <f t="shared" si="2"/>
        <v>20.260000000000002</v>
      </c>
      <c r="M37" s="3"/>
      <c r="N37" s="3">
        <f>MAX(C4:L33)</f>
        <v>22.6</v>
      </c>
    </row>
    <row r="38" spans="1:19" ht="42" x14ac:dyDescent="0.25">
      <c r="A38" s="2" t="s">
        <v>6</v>
      </c>
      <c r="C38" s="7">
        <f>STDEV(C4:C33)</f>
        <v>2.4137531228215905</v>
      </c>
      <c r="D38" s="7">
        <f t="shared" ref="D38:L38" si="3">STDEV(D4:D33)</f>
        <v>2.589959392572089</v>
      </c>
      <c r="E38" s="7">
        <f t="shared" si="3"/>
        <v>3.0051998040178542</v>
      </c>
      <c r="F38" s="7">
        <f t="shared" si="3"/>
        <v>3.1459655060914771</v>
      </c>
      <c r="G38" s="7">
        <f t="shared" si="3"/>
        <v>3.4337068371773012</v>
      </c>
      <c r="H38" s="7">
        <f t="shared" si="3"/>
        <v>2.2272369357156419</v>
      </c>
      <c r="I38" s="7">
        <f t="shared" si="3"/>
        <v>2.2458573869012497</v>
      </c>
      <c r="J38" s="7">
        <f t="shared" si="3"/>
        <v>2.9067530568201665</v>
      </c>
      <c r="K38" s="7">
        <f t="shared" si="3"/>
        <v>2.9205010591988461</v>
      </c>
      <c r="L38" s="7">
        <f t="shared" si="3"/>
        <v>2.8497458850212252</v>
      </c>
      <c r="M38" s="3"/>
      <c r="N38" s="3">
        <f>STDEV(C4:L33)</f>
        <v>2.8599471816501163</v>
      </c>
    </row>
    <row r="40" spans="1:19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sortState ref="R5:R34">
    <sortCondition ref="R5"/>
  </sortState>
  <mergeCells count="2">
    <mergeCell ref="C1:L1"/>
    <mergeCell ref="C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75" zoomScaleNormal="75" workbookViewId="0">
      <selection activeCell="Q1" sqref="Q1"/>
    </sheetView>
  </sheetViews>
  <sheetFormatPr defaultColWidth="8.85546875" defaultRowHeight="21" x14ac:dyDescent="0.25"/>
  <cols>
    <col min="1" max="1" width="23.7109375" style="2" customWidth="1"/>
    <col min="2" max="2" width="3.28515625" style="1" customWidth="1"/>
    <col min="3" max="12" width="10.7109375" style="1" customWidth="1"/>
    <col min="13" max="13" width="3.28515625" style="1" customWidth="1"/>
    <col min="14" max="14" width="11.5703125" style="1" bestFit="1" customWidth="1"/>
    <col min="15" max="15" width="8.85546875" style="1"/>
    <col min="16" max="17" width="15.42578125" style="1" bestFit="1" customWidth="1"/>
    <col min="18" max="18" width="8.85546875" style="1"/>
    <col min="19" max="19" width="15.42578125" style="1" bestFit="1" customWidth="1"/>
    <col min="20" max="16384" width="8.85546875" style="1"/>
  </cols>
  <sheetData>
    <row r="1" spans="1:19" ht="42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1" t="s">
        <v>7</v>
      </c>
    </row>
    <row r="2" spans="1:19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N2" s="26" t="s">
        <v>63</v>
      </c>
    </row>
    <row r="3" spans="1:19" ht="21.75" thickBot="1" x14ac:dyDescent="0.3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</row>
    <row r="4" spans="1:19" x14ac:dyDescent="0.25">
      <c r="A4" s="2">
        <v>1</v>
      </c>
      <c r="C4" s="3">
        <v>22.73</v>
      </c>
      <c r="D4" s="3">
        <v>25.53</v>
      </c>
      <c r="E4" s="3">
        <v>28.29</v>
      </c>
      <c r="F4" s="3">
        <v>20.34</v>
      </c>
      <c r="G4" s="3">
        <v>25.68</v>
      </c>
      <c r="H4" s="3">
        <v>17.649999999999999</v>
      </c>
      <c r="I4" s="3">
        <v>8.2799999999999994</v>
      </c>
      <c r="J4" s="3">
        <v>8.6</v>
      </c>
      <c r="K4" s="3">
        <v>8.6999999999999993</v>
      </c>
      <c r="L4" s="3">
        <v>25.13</v>
      </c>
      <c r="O4" s="9" t="s">
        <v>8</v>
      </c>
      <c r="P4" s="9" t="s">
        <v>10</v>
      </c>
      <c r="Q4" s="28"/>
      <c r="R4" s="9" t="s">
        <v>8</v>
      </c>
      <c r="S4" s="9" t="s">
        <v>10</v>
      </c>
    </row>
    <row r="5" spans="1:19" x14ac:dyDescent="0.25">
      <c r="A5" s="2">
        <v>2</v>
      </c>
      <c r="C5" s="3">
        <v>19.559999999999999</v>
      </c>
      <c r="D5" s="3">
        <v>25.49</v>
      </c>
      <c r="E5" s="3">
        <v>25.24</v>
      </c>
      <c r="F5" s="3">
        <v>8.74</v>
      </c>
      <c r="G5" s="3">
        <v>27.96</v>
      </c>
      <c r="H5" s="3">
        <v>27.85</v>
      </c>
      <c r="I5" s="3">
        <v>8.7200000000000006</v>
      </c>
      <c r="J5" s="3">
        <v>8.7100000000000009</v>
      </c>
      <c r="K5" s="3">
        <v>8.69</v>
      </c>
      <c r="L5" s="3">
        <v>20.18</v>
      </c>
      <c r="O5" s="10">
        <v>2</v>
      </c>
      <c r="P5" s="11"/>
      <c r="Q5" s="28"/>
      <c r="R5" s="10">
        <v>1</v>
      </c>
      <c r="S5" s="10"/>
    </row>
    <row r="6" spans="1:19" x14ac:dyDescent="0.25">
      <c r="A6" s="2">
        <v>3</v>
      </c>
      <c r="C6" s="3">
        <v>17.36</v>
      </c>
      <c r="D6" s="3">
        <v>22.66</v>
      </c>
      <c r="E6" s="3">
        <v>22.62</v>
      </c>
      <c r="F6" s="3">
        <v>20.059999999999999</v>
      </c>
      <c r="G6" s="3">
        <v>17.62</v>
      </c>
      <c r="H6" s="3">
        <v>12.74</v>
      </c>
      <c r="I6" s="3">
        <v>8.7899999999999991</v>
      </c>
      <c r="J6" s="3">
        <v>8.7100000000000009</v>
      </c>
      <c r="K6" s="3">
        <v>8.73</v>
      </c>
      <c r="L6" s="3">
        <v>21.46</v>
      </c>
      <c r="O6" s="10">
        <v>4</v>
      </c>
      <c r="P6" s="11"/>
      <c r="Q6" s="28"/>
      <c r="R6" s="10">
        <v>2</v>
      </c>
      <c r="S6" s="10"/>
    </row>
    <row r="7" spans="1:19" x14ac:dyDescent="0.25">
      <c r="A7" s="2">
        <v>4</v>
      </c>
      <c r="C7" s="3">
        <v>10.01</v>
      </c>
      <c r="D7" s="3">
        <v>22.54</v>
      </c>
      <c r="E7" s="3">
        <v>21.13</v>
      </c>
      <c r="F7" s="3">
        <v>22.81</v>
      </c>
      <c r="G7" s="3">
        <v>12.59</v>
      </c>
      <c r="H7" s="3">
        <v>13.99</v>
      </c>
      <c r="I7" s="3">
        <v>8.65</v>
      </c>
      <c r="J7" s="3">
        <v>8.74</v>
      </c>
      <c r="K7" s="3">
        <v>8.73</v>
      </c>
      <c r="L7" s="3">
        <v>17.64</v>
      </c>
      <c r="O7" s="10">
        <v>6</v>
      </c>
      <c r="P7" s="11"/>
      <c r="Q7" s="28"/>
      <c r="R7" s="10">
        <v>3</v>
      </c>
      <c r="S7" s="10"/>
    </row>
    <row r="8" spans="1:19" x14ac:dyDescent="0.25">
      <c r="A8" s="2">
        <v>5</v>
      </c>
      <c r="C8" s="3">
        <v>16.39</v>
      </c>
      <c r="D8" s="3">
        <v>20.21</v>
      </c>
      <c r="E8" s="3">
        <v>19.72</v>
      </c>
      <c r="F8" s="3">
        <v>25.32</v>
      </c>
      <c r="G8" s="3">
        <v>8.64</v>
      </c>
      <c r="H8" s="3">
        <v>15.17</v>
      </c>
      <c r="I8" s="3">
        <v>8.75</v>
      </c>
      <c r="J8" s="3">
        <v>8.7200000000000006</v>
      </c>
      <c r="K8" s="3">
        <v>8.7899999999999991</v>
      </c>
      <c r="L8" s="3">
        <v>19.14</v>
      </c>
      <c r="O8" s="10">
        <v>8</v>
      </c>
      <c r="P8" s="11"/>
      <c r="Q8" s="28"/>
      <c r="R8" s="10">
        <v>4</v>
      </c>
      <c r="S8" s="10"/>
    </row>
    <row r="9" spans="1:19" x14ac:dyDescent="0.25">
      <c r="A9" s="2">
        <v>6</v>
      </c>
      <c r="C9" s="3">
        <v>8.73</v>
      </c>
      <c r="D9" s="3">
        <v>17.62</v>
      </c>
      <c r="E9" s="3">
        <v>19.98</v>
      </c>
      <c r="F9" s="3">
        <v>22.43</v>
      </c>
      <c r="G9" s="3">
        <v>8.83</v>
      </c>
      <c r="H9" s="3">
        <v>17.579999999999998</v>
      </c>
      <c r="I9" s="3">
        <v>8.56</v>
      </c>
      <c r="J9" s="3">
        <v>9.98</v>
      </c>
      <c r="K9" s="3">
        <v>8.69</v>
      </c>
      <c r="L9" s="3">
        <v>17.190000000000001</v>
      </c>
      <c r="O9" s="10">
        <v>10</v>
      </c>
      <c r="P9" s="11"/>
      <c r="Q9" s="28"/>
      <c r="R9" s="10">
        <v>5</v>
      </c>
      <c r="S9" s="10"/>
    </row>
    <row r="10" spans="1:19" x14ac:dyDescent="0.25">
      <c r="A10" s="2">
        <v>7</v>
      </c>
      <c r="C10" s="3">
        <v>15.01</v>
      </c>
      <c r="D10" s="3">
        <v>17.55</v>
      </c>
      <c r="E10" s="3">
        <v>18.32</v>
      </c>
      <c r="F10" s="3">
        <v>20.22</v>
      </c>
      <c r="G10" s="3">
        <v>17.7</v>
      </c>
      <c r="H10" s="3">
        <v>17.600000000000001</v>
      </c>
      <c r="I10" s="3">
        <v>8.33</v>
      </c>
      <c r="J10" s="3">
        <v>10.1</v>
      </c>
      <c r="K10" s="3">
        <v>10.01</v>
      </c>
      <c r="L10" s="3">
        <v>17.690000000000001</v>
      </c>
      <c r="O10" s="10">
        <v>12</v>
      </c>
      <c r="P10" s="11"/>
      <c r="Q10" s="28"/>
      <c r="R10" s="10">
        <v>6</v>
      </c>
      <c r="S10" s="10"/>
    </row>
    <row r="11" spans="1:19" x14ac:dyDescent="0.25">
      <c r="A11" s="2">
        <v>8</v>
      </c>
      <c r="C11" s="3">
        <v>21.32</v>
      </c>
      <c r="D11" s="3">
        <v>17.66</v>
      </c>
      <c r="E11" s="3">
        <v>17.62</v>
      </c>
      <c r="F11" s="3">
        <v>21.48</v>
      </c>
      <c r="G11" s="3">
        <v>16.559999999999999</v>
      </c>
      <c r="H11" s="3">
        <v>22.57</v>
      </c>
      <c r="I11" s="3">
        <v>8.82</v>
      </c>
      <c r="J11" s="3">
        <v>10.08</v>
      </c>
      <c r="K11" s="3">
        <v>8.82</v>
      </c>
      <c r="L11" s="3">
        <v>17.64</v>
      </c>
      <c r="O11" s="10">
        <v>14</v>
      </c>
      <c r="P11" s="11"/>
      <c r="Q11" s="28"/>
      <c r="R11" s="10">
        <v>7</v>
      </c>
      <c r="S11" s="10"/>
    </row>
    <row r="12" spans="1:19" x14ac:dyDescent="0.25">
      <c r="A12" s="2">
        <v>9</v>
      </c>
      <c r="C12" s="3">
        <v>17.66</v>
      </c>
      <c r="D12" s="3">
        <v>15.07</v>
      </c>
      <c r="E12" s="3">
        <v>17.579999999999998</v>
      </c>
      <c r="F12" s="3">
        <v>18.95</v>
      </c>
      <c r="G12" s="3">
        <v>8.7799999999999994</v>
      </c>
      <c r="H12" s="3">
        <v>11.39</v>
      </c>
      <c r="I12" s="3">
        <v>10.07</v>
      </c>
      <c r="J12" s="3">
        <v>11.36</v>
      </c>
      <c r="K12" s="3">
        <v>12.58</v>
      </c>
      <c r="L12" s="3">
        <v>17.61</v>
      </c>
      <c r="O12" s="10">
        <v>16</v>
      </c>
      <c r="P12" s="11"/>
      <c r="Q12" s="28"/>
      <c r="R12" s="10">
        <v>8</v>
      </c>
      <c r="S12" s="10"/>
    </row>
    <row r="13" spans="1:19" x14ac:dyDescent="0.25">
      <c r="A13" s="2">
        <v>10</v>
      </c>
      <c r="C13" s="3">
        <v>19.100000000000001</v>
      </c>
      <c r="D13" s="3">
        <v>15.15</v>
      </c>
      <c r="E13" s="3">
        <v>16.98</v>
      </c>
      <c r="F13" s="3">
        <v>15.03</v>
      </c>
      <c r="G13" s="3">
        <v>17.7</v>
      </c>
      <c r="H13" s="3">
        <v>17.62</v>
      </c>
      <c r="I13" s="3">
        <v>12.54</v>
      </c>
      <c r="J13" s="3">
        <v>11.42</v>
      </c>
      <c r="K13" s="3">
        <v>12.48</v>
      </c>
      <c r="L13" s="3">
        <v>15.05</v>
      </c>
      <c r="O13" s="10">
        <v>18</v>
      </c>
      <c r="P13" s="11"/>
      <c r="Q13" s="28"/>
      <c r="R13" s="10">
        <v>9</v>
      </c>
      <c r="S13" s="10"/>
    </row>
    <row r="14" spans="1:19" x14ac:dyDescent="0.25">
      <c r="A14" s="2">
        <v>11</v>
      </c>
      <c r="C14" s="3">
        <v>13.72</v>
      </c>
      <c r="D14" s="3">
        <v>15.16</v>
      </c>
      <c r="E14" s="3">
        <v>12.61</v>
      </c>
      <c r="F14" s="3">
        <v>15.1</v>
      </c>
      <c r="G14" s="3">
        <v>15.25</v>
      </c>
      <c r="H14" s="3">
        <v>15.12</v>
      </c>
      <c r="I14" s="3">
        <v>12.69</v>
      </c>
      <c r="J14" s="3">
        <v>11.52</v>
      </c>
      <c r="K14" s="3">
        <v>8.6199999999999992</v>
      </c>
      <c r="L14" s="3">
        <v>15.12</v>
      </c>
      <c r="O14" s="10">
        <v>20</v>
      </c>
      <c r="P14" s="11"/>
      <c r="Q14" s="28"/>
      <c r="R14" s="10">
        <v>10</v>
      </c>
      <c r="S14" s="10"/>
    </row>
    <row r="15" spans="1:19" x14ac:dyDescent="0.25">
      <c r="A15" s="2">
        <v>12</v>
      </c>
      <c r="C15" s="3">
        <v>12.67</v>
      </c>
      <c r="D15" s="3">
        <v>13.92</v>
      </c>
      <c r="E15" s="3">
        <v>13.89</v>
      </c>
      <c r="F15" s="3">
        <v>15.29</v>
      </c>
      <c r="G15" s="3">
        <v>17.71</v>
      </c>
      <c r="H15" s="3">
        <v>21.55</v>
      </c>
      <c r="I15" s="3">
        <v>12.64</v>
      </c>
      <c r="J15" s="3">
        <v>12.36</v>
      </c>
      <c r="K15" s="3">
        <v>15.17</v>
      </c>
      <c r="L15" s="3">
        <v>15.07</v>
      </c>
      <c r="O15" s="10">
        <v>22</v>
      </c>
      <c r="P15" s="11"/>
      <c r="Q15" s="28"/>
      <c r="R15" s="10">
        <v>11</v>
      </c>
      <c r="S15" s="10"/>
    </row>
    <row r="16" spans="1:19" x14ac:dyDescent="0.25">
      <c r="A16" s="2">
        <v>13</v>
      </c>
      <c r="C16" s="3">
        <v>17.559999999999999</v>
      </c>
      <c r="D16" s="3">
        <v>12.53</v>
      </c>
      <c r="E16" s="3">
        <v>13.37</v>
      </c>
      <c r="F16" s="3">
        <v>16.399999999999999</v>
      </c>
      <c r="G16" s="3">
        <v>17.8</v>
      </c>
      <c r="H16" s="3">
        <v>17.989999999999998</v>
      </c>
      <c r="I16" s="3">
        <v>12.34</v>
      </c>
      <c r="J16" s="3">
        <v>18.46</v>
      </c>
      <c r="K16" s="3">
        <v>22.68</v>
      </c>
      <c r="L16" s="3">
        <v>12.61</v>
      </c>
      <c r="O16" s="10">
        <v>24</v>
      </c>
      <c r="P16" s="11"/>
      <c r="Q16" s="28"/>
      <c r="R16" s="10">
        <v>12</v>
      </c>
      <c r="S16" s="10"/>
    </row>
    <row r="17" spans="1:19" x14ac:dyDescent="0.25">
      <c r="A17" s="2">
        <v>14</v>
      </c>
      <c r="C17" s="3">
        <v>10.08</v>
      </c>
      <c r="D17" s="3">
        <v>12.61</v>
      </c>
      <c r="E17" s="3">
        <v>12.66</v>
      </c>
      <c r="F17" s="3">
        <v>15.13</v>
      </c>
      <c r="G17" s="3">
        <v>17.96</v>
      </c>
      <c r="H17" s="3">
        <v>12.7</v>
      </c>
      <c r="I17" s="3">
        <v>11.49</v>
      </c>
      <c r="J17" s="3">
        <v>14.54</v>
      </c>
      <c r="K17" s="3">
        <v>17.75</v>
      </c>
      <c r="L17" s="3">
        <v>12.68</v>
      </c>
      <c r="O17" s="10">
        <v>26</v>
      </c>
      <c r="P17" s="11"/>
      <c r="Q17" s="28"/>
      <c r="R17" s="10">
        <v>13</v>
      </c>
      <c r="S17" s="10"/>
    </row>
    <row r="18" spans="1:19" x14ac:dyDescent="0.25">
      <c r="A18" s="2">
        <v>15</v>
      </c>
      <c r="C18" s="3">
        <v>15.01</v>
      </c>
      <c r="D18" s="3">
        <v>12.65</v>
      </c>
      <c r="E18" s="3">
        <v>12.73</v>
      </c>
      <c r="F18" s="3">
        <v>16.54</v>
      </c>
      <c r="G18" s="3">
        <v>19.59</v>
      </c>
      <c r="H18" s="3">
        <v>15.3</v>
      </c>
      <c r="I18" s="3">
        <v>12.55</v>
      </c>
      <c r="J18" s="3">
        <v>16.97</v>
      </c>
      <c r="K18" s="3">
        <v>17.03</v>
      </c>
      <c r="L18" s="3">
        <v>15.07</v>
      </c>
      <c r="O18" s="10">
        <v>28</v>
      </c>
      <c r="P18" s="11"/>
      <c r="Q18" s="28"/>
      <c r="R18" s="10">
        <v>14</v>
      </c>
      <c r="S18" s="10"/>
    </row>
    <row r="19" spans="1:19" x14ac:dyDescent="0.25">
      <c r="A19" s="2">
        <v>16</v>
      </c>
      <c r="C19" s="3">
        <v>10.1</v>
      </c>
      <c r="D19" s="3">
        <v>12.65</v>
      </c>
      <c r="E19" s="3">
        <v>12.53</v>
      </c>
      <c r="F19" s="3">
        <v>15.01</v>
      </c>
      <c r="G19" s="3">
        <v>22.85</v>
      </c>
      <c r="H19" s="3">
        <v>15.99</v>
      </c>
      <c r="I19" s="3">
        <v>13.68</v>
      </c>
      <c r="J19" s="3">
        <v>16.920000000000002</v>
      </c>
      <c r="K19" s="3">
        <v>17.579999999999998</v>
      </c>
      <c r="L19" s="3">
        <v>12.66</v>
      </c>
      <c r="O19" s="10">
        <v>30</v>
      </c>
      <c r="P19" s="11"/>
      <c r="Q19" s="28"/>
      <c r="R19" s="10">
        <v>15</v>
      </c>
      <c r="S19" s="10"/>
    </row>
    <row r="20" spans="1:19" ht="21.75" thickBot="1" x14ac:dyDescent="0.3">
      <c r="A20" s="2">
        <v>17</v>
      </c>
      <c r="C20" s="3">
        <v>11.28</v>
      </c>
      <c r="D20" s="3">
        <v>12.65</v>
      </c>
      <c r="E20" s="3">
        <v>12.62</v>
      </c>
      <c r="F20" s="3">
        <v>15.19</v>
      </c>
      <c r="G20" s="3">
        <v>12.63</v>
      </c>
      <c r="H20" s="3">
        <v>14.92</v>
      </c>
      <c r="I20" s="3">
        <v>12.57</v>
      </c>
      <c r="J20" s="3">
        <v>11.19</v>
      </c>
      <c r="K20" s="3">
        <v>17.670000000000002</v>
      </c>
      <c r="L20" s="3">
        <v>13.8</v>
      </c>
      <c r="O20" s="12" t="s">
        <v>9</v>
      </c>
      <c r="P20" s="12"/>
      <c r="Q20" s="28"/>
      <c r="R20" s="10">
        <v>16</v>
      </c>
      <c r="S20" s="10"/>
    </row>
    <row r="21" spans="1:19" x14ac:dyDescent="0.25">
      <c r="A21" s="2">
        <v>18</v>
      </c>
      <c r="C21" s="3">
        <v>11.33</v>
      </c>
      <c r="D21" s="3">
        <v>11.27</v>
      </c>
      <c r="E21" s="3">
        <v>11.04</v>
      </c>
      <c r="F21" s="3">
        <v>15.04</v>
      </c>
      <c r="G21" s="3">
        <v>12.37</v>
      </c>
      <c r="H21" s="3">
        <v>15.14</v>
      </c>
      <c r="I21" s="3">
        <v>12.48</v>
      </c>
      <c r="J21" s="3">
        <v>12.6</v>
      </c>
      <c r="K21" s="3">
        <v>17.53</v>
      </c>
      <c r="L21" s="3">
        <v>12.6</v>
      </c>
      <c r="O21" s="28"/>
      <c r="P21" s="28"/>
      <c r="Q21" s="28"/>
      <c r="R21" s="10">
        <v>17</v>
      </c>
      <c r="S21" s="10"/>
    </row>
    <row r="22" spans="1:19" x14ac:dyDescent="0.25">
      <c r="A22" s="2">
        <v>19</v>
      </c>
      <c r="C22" s="3">
        <v>8.68</v>
      </c>
      <c r="D22" s="3">
        <v>21.52</v>
      </c>
      <c r="E22" s="3">
        <v>12.11</v>
      </c>
      <c r="F22" s="3">
        <v>15.08</v>
      </c>
      <c r="G22" s="3">
        <v>15.12</v>
      </c>
      <c r="H22" s="3">
        <v>15.17</v>
      </c>
      <c r="I22" s="3">
        <v>12.44</v>
      </c>
      <c r="J22" s="3">
        <v>23.88</v>
      </c>
      <c r="K22" s="3">
        <v>14.98</v>
      </c>
      <c r="L22" s="3">
        <v>11.4</v>
      </c>
      <c r="O22" s="28"/>
      <c r="P22" s="28"/>
      <c r="Q22" s="28"/>
      <c r="R22" s="10">
        <v>18</v>
      </c>
      <c r="S22" s="10"/>
    </row>
    <row r="23" spans="1:19" x14ac:dyDescent="0.25">
      <c r="A23" s="2">
        <v>20</v>
      </c>
      <c r="C23" s="3">
        <v>8.7799999999999994</v>
      </c>
      <c r="D23" s="3">
        <v>12.46</v>
      </c>
      <c r="E23" s="3">
        <v>11.34</v>
      </c>
      <c r="F23" s="3">
        <v>15.11</v>
      </c>
      <c r="G23" s="3">
        <v>17.61</v>
      </c>
      <c r="H23" s="3">
        <v>11.18</v>
      </c>
      <c r="I23" s="3">
        <v>12.54</v>
      </c>
      <c r="J23" s="3">
        <v>18.010000000000002</v>
      </c>
      <c r="K23" s="3">
        <v>21.61</v>
      </c>
      <c r="L23" s="3">
        <v>11.56</v>
      </c>
      <c r="O23" s="28"/>
      <c r="P23" s="28"/>
      <c r="Q23" s="28"/>
      <c r="R23" s="10">
        <v>19</v>
      </c>
      <c r="S23" s="10"/>
    </row>
    <row r="24" spans="1:19" x14ac:dyDescent="0.25">
      <c r="A24" s="2">
        <v>21</v>
      </c>
      <c r="C24" s="3">
        <v>12.32</v>
      </c>
      <c r="D24" s="3">
        <v>12.62</v>
      </c>
      <c r="E24" s="3">
        <v>11.31</v>
      </c>
      <c r="F24" s="3">
        <v>15.15</v>
      </c>
      <c r="G24" s="3">
        <v>15.05</v>
      </c>
      <c r="H24" s="3">
        <v>10.050000000000001</v>
      </c>
      <c r="I24" s="3">
        <v>13.84</v>
      </c>
      <c r="J24" s="3">
        <v>15.29</v>
      </c>
      <c r="K24" s="3">
        <v>21.2</v>
      </c>
      <c r="L24" s="3">
        <v>11.08</v>
      </c>
      <c r="O24" s="28"/>
      <c r="P24" s="28"/>
      <c r="Q24" s="28"/>
      <c r="R24" s="10">
        <v>20</v>
      </c>
      <c r="S24" s="10"/>
    </row>
    <row r="25" spans="1:19" x14ac:dyDescent="0.25">
      <c r="A25" s="2">
        <v>22</v>
      </c>
      <c r="C25" s="3">
        <v>12.61</v>
      </c>
      <c r="D25" s="3">
        <v>8.6</v>
      </c>
      <c r="E25" s="3">
        <v>10.17</v>
      </c>
      <c r="F25" s="3">
        <v>12.39</v>
      </c>
      <c r="G25" s="3">
        <v>17.57</v>
      </c>
      <c r="H25" s="3">
        <v>11.27</v>
      </c>
      <c r="I25" s="3">
        <v>15.22</v>
      </c>
      <c r="J25" s="3">
        <v>15.27</v>
      </c>
      <c r="K25" s="3">
        <v>11.25</v>
      </c>
      <c r="L25" s="3">
        <v>11.39</v>
      </c>
      <c r="O25" s="28"/>
      <c r="P25" s="28"/>
      <c r="Q25" s="28"/>
      <c r="R25" s="10">
        <v>21</v>
      </c>
      <c r="S25" s="10"/>
    </row>
    <row r="26" spans="1:19" x14ac:dyDescent="0.25">
      <c r="A26" s="2">
        <v>23</v>
      </c>
      <c r="C26" s="3">
        <v>8.83</v>
      </c>
      <c r="D26" s="3">
        <v>8.8699999999999992</v>
      </c>
      <c r="E26" s="3">
        <v>8.8000000000000007</v>
      </c>
      <c r="F26" s="3">
        <v>12.4</v>
      </c>
      <c r="G26" s="3">
        <v>8.7799999999999994</v>
      </c>
      <c r="H26" s="3">
        <v>8.83</v>
      </c>
      <c r="I26" s="3">
        <v>17.940000000000001</v>
      </c>
      <c r="J26" s="3">
        <v>17.53</v>
      </c>
      <c r="K26" s="3">
        <v>17.600000000000001</v>
      </c>
      <c r="L26" s="3">
        <v>8.8000000000000007</v>
      </c>
      <c r="O26" s="28"/>
      <c r="P26" s="28"/>
      <c r="Q26" s="28"/>
      <c r="R26" s="10">
        <v>22</v>
      </c>
      <c r="S26" s="10"/>
    </row>
    <row r="27" spans="1:19" x14ac:dyDescent="0.25">
      <c r="A27" s="2">
        <v>24</v>
      </c>
      <c r="C27" s="3">
        <v>10.11</v>
      </c>
      <c r="D27" s="3">
        <v>8.7200000000000006</v>
      </c>
      <c r="E27" s="3">
        <v>8.77</v>
      </c>
      <c r="F27" s="3">
        <v>11.82</v>
      </c>
      <c r="G27" s="3">
        <v>8.83</v>
      </c>
      <c r="H27" s="3">
        <v>8.74</v>
      </c>
      <c r="I27" s="3">
        <v>17.63</v>
      </c>
      <c r="J27" s="3">
        <v>15.21</v>
      </c>
      <c r="K27" s="3">
        <v>11.32</v>
      </c>
      <c r="L27" s="3">
        <v>8.8000000000000007</v>
      </c>
      <c r="O27" s="28"/>
      <c r="P27" s="28"/>
      <c r="Q27" s="28"/>
      <c r="R27" s="10">
        <v>23</v>
      </c>
      <c r="S27" s="10"/>
    </row>
    <row r="28" spans="1:19" x14ac:dyDescent="0.25">
      <c r="A28" s="2">
        <v>25</v>
      </c>
      <c r="C28" s="3">
        <v>8.69</v>
      </c>
      <c r="D28" s="3">
        <v>8.73</v>
      </c>
      <c r="E28" s="3">
        <v>8.77</v>
      </c>
      <c r="F28" s="3">
        <v>11.32</v>
      </c>
      <c r="G28" s="3">
        <v>9.92</v>
      </c>
      <c r="H28" s="3">
        <v>8.69</v>
      </c>
      <c r="I28" s="3">
        <v>17.79</v>
      </c>
      <c r="J28" s="3">
        <v>25.1</v>
      </c>
      <c r="K28" s="3">
        <v>11.43</v>
      </c>
      <c r="L28" s="3">
        <v>8.8800000000000008</v>
      </c>
      <c r="O28" s="28"/>
      <c r="P28" s="28"/>
      <c r="Q28" s="28"/>
      <c r="R28" s="10">
        <v>24</v>
      </c>
      <c r="S28" s="10"/>
    </row>
    <row r="29" spans="1:19" x14ac:dyDescent="0.25">
      <c r="A29" s="2">
        <v>26</v>
      </c>
      <c r="C29" s="3">
        <v>11.26</v>
      </c>
      <c r="D29" s="3">
        <v>10.19</v>
      </c>
      <c r="E29" s="3">
        <v>8.77</v>
      </c>
      <c r="F29" s="3">
        <v>10.02</v>
      </c>
      <c r="G29" s="3">
        <v>8.74</v>
      </c>
      <c r="H29" s="3">
        <v>8.6199999999999992</v>
      </c>
      <c r="I29" s="3">
        <v>20.49</v>
      </c>
      <c r="J29" s="3">
        <v>14.97</v>
      </c>
      <c r="K29" s="3">
        <v>11.94</v>
      </c>
      <c r="L29" s="3">
        <v>8.65</v>
      </c>
      <c r="O29" s="28"/>
      <c r="P29" s="28"/>
      <c r="Q29" s="28"/>
      <c r="R29" s="10">
        <v>25</v>
      </c>
      <c r="S29" s="10"/>
    </row>
    <row r="30" spans="1:19" x14ac:dyDescent="0.25">
      <c r="A30" s="2">
        <v>27</v>
      </c>
      <c r="C30" s="3">
        <v>11.22</v>
      </c>
      <c r="D30" s="3">
        <v>8.7799999999999994</v>
      </c>
      <c r="E30" s="3">
        <v>8.77</v>
      </c>
      <c r="F30" s="3">
        <v>10.039999999999999</v>
      </c>
      <c r="G30" s="3">
        <v>12.64</v>
      </c>
      <c r="H30" s="3">
        <v>8.7100000000000009</v>
      </c>
      <c r="I30" s="3">
        <v>17.61</v>
      </c>
      <c r="J30" s="3">
        <v>18.940000000000001</v>
      </c>
      <c r="K30" s="3">
        <v>21.44</v>
      </c>
      <c r="L30" s="3">
        <v>8.66</v>
      </c>
      <c r="O30" s="28"/>
      <c r="P30" s="28"/>
      <c r="Q30" s="28"/>
      <c r="R30" s="10">
        <v>26</v>
      </c>
      <c r="S30" s="10"/>
    </row>
    <row r="31" spans="1:19" x14ac:dyDescent="0.25">
      <c r="A31" s="2">
        <v>28</v>
      </c>
      <c r="C31" s="3">
        <v>11.31</v>
      </c>
      <c r="D31" s="3">
        <v>8.74</v>
      </c>
      <c r="E31" s="3">
        <v>8.8699999999999992</v>
      </c>
      <c r="F31" s="3">
        <v>8.7799999999999994</v>
      </c>
      <c r="G31" s="3">
        <v>8.86</v>
      </c>
      <c r="H31" s="3">
        <v>10.029999999999999</v>
      </c>
      <c r="I31" s="3">
        <v>21.44</v>
      </c>
      <c r="J31" s="3">
        <v>17.04</v>
      </c>
      <c r="K31" s="3">
        <v>20.22</v>
      </c>
      <c r="L31" s="3">
        <v>8.84</v>
      </c>
      <c r="O31" s="28"/>
      <c r="P31" s="28"/>
      <c r="Q31" s="28"/>
      <c r="R31" s="10">
        <v>27</v>
      </c>
      <c r="S31" s="10"/>
    </row>
    <row r="32" spans="1:19" x14ac:dyDescent="0.25">
      <c r="A32" s="2">
        <v>29</v>
      </c>
      <c r="C32" s="3">
        <v>12.58</v>
      </c>
      <c r="D32" s="3">
        <v>8.7100000000000009</v>
      </c>
      <c r="E32" s="3">
        <v>8.75</v>
      </c>
      <c r="F32" s="3">
        <v>8.8800000000000008</v>
      </c>
      <c r="G32" s="3">
        <v>8.82</v>
      </c>
      <c r="H32" s="3">
        <v>10.14</v>
      </c>
      <c r="I32" s="3">
        <v>23.98</v>
      </c>
      <c r="J32" s="3">
        <v>17.7</v>
      </c>
      <c r="K32" s="3">
        <v>21.56</v>
      </c>
      <c r="L32" s="3">
        <v>8.7100000000000009</v>
      </c>
      <c r="O32" s="28"/>
      <c r="P32" s="28"/>
      <c r="Q32" s="28"/>
      <c r="R32" s="10">
        <v>28</v>
      </c>
      <c r="S32" s="10"/>
    </row>
    <row r="33" spans="1:19" x14ac:dyDescent="0.25">
      <c r="A33" s="2">
        <v>30</v>
      </c>
      <c r="C33" s="3">
        <v>8.7899999999999991</v>
      </c>
      <c r="D33" s="3">
        <v>8.26</v>
      </c>
      <c r="E33" s="3">
        <v>25.24</v>
      </c>
      <c r="F33" s="3">
        <v>8.74</v>
      </c>
      <c r="G33" s="3">
        <v>8.7200000000000006</v>
      </c>
      <c r="H33" s="3">
        <v>8.81</v>
      </c>
      <c r="I33" s="3">
        <v>20.149999999999999</v>
      </c>
      <c r="J33" s="3">
        <v>17.04</v>
      </c>
      <c r="K33" s="3">
        <v>18.62</v>
      </c>
      <c r="L33" s="3">
        <v>8.77</v>
      </c>
      <c r="O33" s="28"/>
      <c r="P33" s="28"/>
      <c r="Q33" s="28"/>
      <c r="R33" s="10">
        <v>29</v>
      </c>
      <c r="S33" s="10"/>
    </row>
    <row r="34" spans="1:19" x14ac:dyDescent="0.25">
      <c r="O34" s="28"/>
      <c r="P34" s="28"/>
      <c r="Q34" s="28"/>
      <c r="R34" s="10">
        <v>30</v>
      </c>
      <c r="S34" s="10"/>
    </row>
    <row r="35" spans="1:19" ht="42.75" thickBot="1" x14ac:dyDescent="0.3">
      <c r="A35" s="2" t="s">
        <v>3</v>
      </c>
      <c r="C35" s="3">
        <f>AVERAGE(C4:C33)</f>
        <v>13.159999999999998</v>
      </c>
      <c r="D35" s="3">
        <f t="shared" ref="D35:L35" si="0">AVERAGE(D4:D33)</f>
        <v>14.303999999999997</v>
      </c>
      <c r="E35" s="3">
        <f t="shared" si="0"/>
        <v>14.686666666666666</v>
      </c>
      <c r="F35" s="3">
        <f t="shared" si="0"/>
        <v>15.293666666666665</v>
      </c>
      <c r="G35" s="3">
        <f t="shared" si="0"/>
        <v>14.629333333333335</v>
      </c>
      <c r="H35" s="3">
        <f t="shared" si="0"/>
        <v>14.103666666666667</v>
      </c>
      <c r="I35" s="3">
        <f t="shared" si="0"/>
        <v>13.434000000000001</v>
      </c>
      <c r="J35" s="3">
        <f t="shared" si="0"/>
        <v>14.231999999999999</v>
      </c>
      <c r="K35" s="3">
        <f t="shared" si="0"/>
        <v>14.447333333333335</v>
      </c>
      <c r="L35" s="3">
        <f t="shared" si="0"/>
        <v>13.795999999999999</v>
      </c>
      <c r="M35" s="3"/>
      <c r="N35" s="3">
        <f>AVERAGE(C4:L33)</f>
        <v>14.208666666666675</v>
      </c>
      <c r="O35" s="28"/>
      <c r="P35" s="28"/>
      <c r="Q35" s="28"/>
      <c r="R35" s="12" t="s">
        <v>9</v>
      </c>
      <c r="S35" s="12"/>
    </row>
    <row r="36" spans="1:19" ht="42" x14ac:dyDescent="0.25">
      <c r="A36" s="2" t="s">
        <v>4</v>
      </c>
      <c r="C36" s="3">
        <f>MIN(C4:C33)</f>
        <v>8.68</v>
      </c>
      <c r="D36" s="3">
        <f t="shared" ref="D36:L36" si="1">MIN(D4:D33)</f>
        <v>8.26</v>
      </c>
      <c r="E36" s="3">
        <f t="shared" si="1"/>
        <v>8.75</v>
      </c>
      <c r="F36" s="3">
        <f t="shared" si="1"/>
        <v>8.74</v>
      </c>
      <c r="G36" s="3">
        <f t="shared" si="1"/>
        <v>8.64</v>
      </c>
      <c r="H36" s="3">
        <f t="shared" si="1"/>
        <v>8.6199999999999992</v>
      </c>
      <c r="I36" s="3">
        <f t="shared" si="1"/>
        <v>8.2799999999999994</v>
      </c>
      <c r="J36" s="3">
        <f t="shared" si="1"/>
        <v>8.6</v>
      </c>
      <c r="K36" s="3">
        <f t="shared" si="1"/>
        <v>8.6199999999999992</v>
      </c>
      <c r="L36" s="3">
        <f t="shared" si="1"/>
        <v>8.65</v>
      </c>
      <c r="M36" s="3"/>
      <c r="N36" s="3">
        <f>MIN(C4:L33)</f>
        <v>8.26</v>
      </c>
      <c r="Q36"/>
      <c r="R36"/>
    </row>
    <row r="37" spans="1:19" ht="42" x14ac:dyDescent="0.25">
      <c r="A37" s="2" t="s">
        <v>5</v>
      </c>
      <c r="C37" s="3">
        <f>MAX(C4:C33)</f>
        <v>22.73</v>
      </c>
      <c r="D37" s="3">
        <f t="shared" ref="D37:L37" si="2">MAX(D4:D33)</f>
        <v>25.53</v>
      </c>
      <c r="E37" s="3">
        <f t="shared" si="2"/>
        <v>28.29</v>
      </c>
      <c r="F37" s="3">
        <f t="shared" si="2"/>
        <v>25.32</v>
      </c>
      <c r="G37" s="3">
        <f t="shared" si="2"/>
        <v>27.96</v>
      </c>
      <c r="H37" s="3">
        <f t="shared" si="2"/>
        <v>27.85</v>
      </c>
      <c r="I37" s="3">
        <f t="shared" si="2"/>
        <v>23.98</v>
      </c>
      <c r="J37" s="3">
        <f t="shared" si="2"/>
        <v>25.1</v>
      </c>
      <c r="K37" s="3">
        <f t="shared" si="2"/>
        <v>22.68</v>
      </c>
      <c r="L37" s="3">
        <f t="shared" si="2"/>
        <v>25.13</v>
      </c>
      <c r="M37" s="3"/>
      <c r="N37" s="3">
        <f>MAX(C4:L33)</f>
        <v>28.29</v>
      </c>
    </row>
    <row r="38" spans="1:19" ht="42" x14ac:dyDescent="0.25">
      <c r="A38" s="2" t="s">
        <v>6</v>
      </c>
      <c r="C38" s="7">
        <f>STDEV(C4:C33)</f>
        <v>4.0823463503404485</v>
      </c>
      <c r="D38" s="7">
        <f t="shared" ref="D38:L38" si="3">STDEV(D4:D33)</f>
        <v>5.2880265532225019</v>
      </c>
      <c r="E38" s="7">
        <f t="shared" si="3"/>
        <v>5.6668359677211022</v>
      </c>
      <c r="F38" s="7">
        <f t="shared" si="3"/>
        <v>4.5665421033435374</v>
      </c>
      <c r="G38" s="7">
        <f t="shared" si="3"/>
        <v>5.317871581837931</v>
      </c>
      <c r="H38" s="7">
        <f t="shared" si="3"/>
        <v>4.6980351603426733</v>
      </c>
      <c r="I38" s="7">
        <f t="shared" si="3"/>
        <v>4.3814684989049653</v>
      </c>
      <c r="J38" s="7">
        <f t="shared" si="3"/>
        <v>4.4227978350423394</v>
      </c>
      <c r="K38" s="7">
        <f t="shared" si="3"/>
        <v>4.9049566298011076</v>
      </c>
      <c r="L38" s="7">
        <f t="shared" si="3"/>
        <v>4.4169716572205546</v>
      </c>
      <c r="M38" s="3"/>
      <c r="N38" s="3">
        <f>STDEV(C4:L33)</f>
        <v>4.7632337272792986</v>
      </c>
    </row>
    <row r="39" spans="1:19" x14ac:dyDescent="0.25">
      <c r="N39" s="4"/>
    </row>
    <row r="40" spans="1:19" x14ac:dyDescent="0.25">
      <c r="N40" s="4"/>
    </row>
    <row r="41" spans="1:19" x14ac:dyDescent="0.25">
      <c r="N41" s="4"/>
    </row>
    <row r="42" spans="1:19" x14ac:dyDescent="0.25">
      <c r="N42" s="4"/>
    </row>
    <row r="43" spans="1:19" x14ac:dyDescent="0.25">
      <c r="N43" s="4"/>
    </row>
    <row r="44" spans="1:19" x14ac:dyDescent="0.25">
      <c r="N44" s="4"/>
    </row>
    <row r="45" spans="1:19" x14ac:dyDescent="0.25">
      <c r="N45" s="4"/>
    </row>
  </sheetData>
  <sortState ref="P5:P34">
    <sortCondition ref="P5"/>
  </sortState>
  <mergeCells count="2">
    <mergeCell ref="C1:L1"/>
    <mergeCell ref="C3:L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75" zoomScaleNormal="75" workbookViewId="0">
      <selection activeCell="O4" sqref="O4:S35"/>
    </sheetView>
  </sheetViews>
  <sheetFormatPr defaultColWidth="8.85546875" defaultRowHeight="21" x14ac:dyDescent="0.25"/>
  <cols>
    <col min="1" max="1" width="23.7109375" style="2" customWidth="1"/>
    <col min="2" max="2" width="3.28515625" style="24" customWidth="1"/>
    <col min="3" max="12" width="10.7109375" style="24" customWidth="1"/>
    <col min="13" max="13" width="3.28515625" style="24" customWidth="1"/>
    <col min="14" max="14" width="11.5703125" style="24" bestFit="1" customWidth="1"/>
    <col min="15" max="15" width="8.28515625" style="24" bestFit="1" customWidth="1"/>
    <col min="16" max="16" width="15.42578125" style="24" bestFit="1" customWidth="1"/>
    <col min="17" max="17" width="8.85546875" style="24"/>
    <col min="18" max="18" width="8.28515625" style="24" bestFit="1" customWidth="1"/>
    <col min="19" max="19" width="15.42578125" style="24" bestFit="1" customWidth="1"/>
    <col min="20" max="16384" width="8.85546875" style="24"/>
  </cols>
  <sheetData>
    <row r="1" spans="1:19" ht="42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24" t="s">
        <v>7</v>
      </c>
    </row>
    <row r="2" spans="1:19" x14ac:dyDescent="0.25"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N2" s="26"/>
    </row>
    <row r="3" spans="1:19" ht="21.75" thickBot="1" x14ac:dyDescent="0.3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</row>
    <row r="4" spans="1:19" x14ac:dyDescent="0.25">
      <c r="A4" s="2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O4" s="9" t="s">
        <v>8</v>
      </c>
      <c r="P4" s="9" t="s">
        <v>10</v>
      </c>
      <c r="R4" s="9" t="s">
        <v>8</v>
      </c>
      <c r="S4" s="9" t="s">
        <v>10</v>
      </c>
    </row>
    <row r="5" spans="1:19" x14ac:dyDescent="0.25">
      <c r="A5" s="2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O5" s="10">
        <v>2</v>
      </c>
      <c r="P5" s="11"/>
      <c r="R5" s="10">
        <v>1</v>
      </c>
      <c r="S5" s="10"/>
    </row>
    <row r="6" spans="1:19" x14ac:dyDescent="0.25">
      <c r="A6" s="2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O6" s="10">
        <v>4</v>
      </c>
      <c r="P6" s="11"/>
      <c r="R6" s="10">
        <v>2</v>
      </c>
      <c r="S6" s="10"/>
    </row>
    <row r="7" spans="1:19" x14ac:dyDescent="0.25">
      <c r="A7" s="2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O7" s="10">
        <v>6</v>
      </c>
      <c r="P7" s="11"/>
      <c r="R7" s="10">
        <v>3</v>
      </c>
      <c r="S7" s="10"/>
    </row>
    <row r="8" spans="1:19" x14ac:dyDescent="0.25">
      <c r="A8" s="2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O8" s="10">
        <v>8</v>
      </c>
      <c r="P8" s="11"/>
      <c r="R8" s="10">
        <v>4</v>
      </c>
      <c r="S8" s="10"/>
    </row>
    <row r="9" spans="1:19" x14ac:dyDescent="0.25">
      <c r="A9" s="2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O9" s="10">
        <v>10</v>
      </c>
      <c r="P9" s="11"/>
      <c r="R9" s="10">
        <v>5</v>
      </c>
      <c r="S9" s="10"/>
    </row>
    <row r="10" spans="1:19" x14ac:dyDescent="0.25">
      <c r="A10" s="2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O10" s="10">
        <v>12</v>
      </c>
      <c r="P10" s="11"/>
      <c r="R10" s="10">
        <v>6</v>
      </c>
      <c r="S10" s="10"/>
    </row>
    <row r="11" spans="1:19" x14ac:dyDescent="0.25">
      <c r="A11" s="2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O11" s="10">
        <v>14</v>
      </c>
      <c r="P11" s="11"/>
      <c r="R11" s="10">
        <v>7</v>
      </c>
      <c r="S11" s="10"/>
    </row>
    <row r="12" spans="1:19" x14ac:dyDescent="0.25">
      <c r="A12" s="2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O12" s="10">
        <v>16</v>
      </c>
      <c r="P12" s="11"/>
      <c r="R12" s="10">
        <v>8</v>
      </c>
      <c r="S12" s="10"/>
    </row>
    <row r="13" spans="1:19" x14ac:dyDescent="0.25">
      <c r="A13" s="2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O13" s="10">
        <v>18</v>
      </c>
      <c r="P13" s="11"/>
      <c r="R13" s="10">
        <v>9</v>
      </c>
      <c r="S13" s="10"/>
    </row>
    <row r="14" spans="1:19" x14ac:dyDescent="0.25">
      <c r="A14" s="2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O14" s="10">
        <v>20</v>
      </c>
      <c r="P14" s="11"/>
      <c r="R14" s="10">
        <v>10</v>
      </c>
      <c r="S14" s="10"/>
    </row>
    <row r="15" spans="1:19" x14ac:dyDescent="0.25">
      <c r="A15" s="2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O15" s="10">
        <v>22</v>
      </c>
      <c r="P15" s="11"/>
      <c r="R15" s="10">
        <v>11</v>
      </c>
      <c r="S15" s="10"/>
    </row>
    <row r="16" spans="1:19" x14ac:dyDescent="0.25">
      <c r="A16" s="2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O16" s="10">
        <v>24</v>
      </c>
      <c r="P16" s="11"/>
      <c r="R16" s="10">
        <v>12</v>
      </c>
      <c r="S16" s="10"/>
    </row>
    <row r="17" spans="1:19" x14ac:dyDescent="0.25">
      <c r="A17" s="2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O17" s="10">
        <v>26</v>
      </c>
      <c r="P17" s="11"/>
      <c r="R17" s="10">
        <v>13</v>
      </c>
      <c r="S17" s="10"/>
    </row>
    <row r="18" spans="1:19" x14ac:dyDescent="0.25">
      <c r="A18" s="2"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O18" s="10">
        <v>28</v>
      </c>
      <c r="P18" s="11"/>
      <c r="R18" s="10">
        <v>14</v>
      </c>
      <c r="S18" s="10"/>
    </row>
    <row r="19" spans="1:19" x14ac:dyDescent="0.25">
      <c r="A19" s="2">
        <v>16</v>
      </c>
      <c r="C19" s="3"/>
      <c r="D19" s="3"/>
      <c r="E19" s="3"/>
      <c r="F19" s="3"/>
      <c r="G19" s="3"/>
      <c r="H19" s="3"/>
      <c r="I19" s="3"/>
      <c r="J19" s="3"/>
      <c r="K19" s="3"/>
      <c r="L19" s="3"/>
      <c r="O19" s="10">
        <v>30</v>
      </c>
      <c r="P19" s="11"/>
      <c r="R19" s="10">
        <v>15</v>
      </c>
      <c r="S19" s="10"/>
    </row>
    <row r="20" spans="1:19" ht="21.75" thickBot="1" x14ac:dyDescent="0.3">
      <c r="A20" s="2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O20" s="12" t="s">
        <v>9</v>
      </c>
      <c r="P20" s="12"/>
      <c r="R20" s="10">
        <v>16</v>
      </c>
      <c r="S20" s="10"/>
    </row>
    <row r="21" spans="1:19" x14ac:dyDescent="0.25">
      <c r="A21" s="2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R21" s="10">
        <v>17</v>
      </c>
      <c r="S21" s="10"/>
    </row>
    <row r="22" spans="1:19" x14ac:dyDescent="0.25">
      <c r="A22" s="2">
        <v>19</v>
      </c>
      <c r="C22" s="3"/>
      <c r="D22" s="3"/>
      <c r="E22" s="3"/>
      <c r="F22" s="3"/>
      <c r="G22" s="3"/>
      <c r="H22" s="3"/>
      <c r="I22" s="3"/>
      <c r="J22" s="3"/>
      <c r="K22" s="3"/>
      <c r="L22" s="3"/>
      <c r="R22" s="10">
        <v>18</v>
      </c>
      <c r="S22" s="10"/>
    </row>
    <row r="23" spans="1:19" x14ac:dyDescent="0.25">
      <c r="A23" s="2">
        <v>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R23" s="10">
        <v>19</v>
      </c>
      <c r="S23" s="10"/>
    </row>
    <row r="24" spans="1:19" x14ac:dyDescent="0.25">
      <c r="A24" s="2">
        <v>21</v>
      </c>
      <c r="C24" s="3"/>
      <c r="D24" s="3"/>
      <c r="E24" s="3"/>
      <c r="F24" s="3"/>
      <c r="G24" s="3"/>
      <c r="H24" s="3"/>
      <c r="I24" s="3"/>
      <c r="J24" s="3"/>
      <c r="K24" s="3"/>
      <c r="L24" s="3"/>
      <c r="R24" s="10">
        <v>20</v>
      </c>
      <c r="S24" s="10"/>
    </row>
    <row r="25" spans="1:19" x14ac:dyDescent="0.25">
      <c r="A25" s="2">
        <v>22</v>
      </c>
      <c r="C25" s="3"/>
      <c r="D25" s="3"/>
      <c r="E25" s="3"/>
      <c r="F25" s="3"/>
      <c r="G25" s="3"/>
      <c r="H25" s="3"/>
      <c r="I25" s="3"/>
      <c r="J25" s="3"/>
      <c r="K25" s="3"/>
      <c r="L25" s="3"/>
      <c r="R25" s="10">
        <v>21</v>
      </c>
      <c r="S25" s="10"/>
    </row>
    <row r="26" spans="1:19" x14ac:dyDescent="0.25">
      <c r="A26" s="2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R26" s="10">
        <v>22</v>
      </c>
      <c r="S26" s="10"/>
    </row>
    <row r="27" spans="1:19" x14ac:dyDescent="0.25">
      <c r="A27" s="2">
        <v>24</v>
      </c>
      <c r="C27" s="3"/>
      <c r="D27" s="3"/>
      <c r="E27" s="3"/>
      <c r="F27" s="3"/>
      <c r="G27" s="3"/>
      <c r="H27" s="3"/>
      <c r="I27" s="3"/>
      <c r="J27" s="3"/>
      <c r="K27" s="3"/>
      <c r="L27" s="3"/>
      <c r="R27" s="10">
        <v>23</v>
      </c>
      <c r="S27" s="10"/>
    </row>
    <row r="28" spans="1:19" x14ac:dyDescent="0.25">
      <c r="A28" s="2">
        <v>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R28" s="10">
        <v>24</v>
      </c>
      <c r="S28" s="10"/>
    </row>
    <row r="29" spans="1:19" x14ac:dyDescent="0.25">
      <c r="A29" s="2">
        <v>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R29" s="10">
        <v>25</v>
      </c>
      <c r="S29" s="10"/>
    </row>
    <row r="30" spans="1:19" x14ac:dyDescent="0.25">
      <c r="A30" s="2">
        <v>27</v>
      </c>
      <c r="C30" s="3"/>
      <c r="D30" s="3"/>
      <c r="E30" s="3"/>
      <c r="F30" s="3"/>
      <c r="G30" s="3"/>
      <c r="H30" s="3"/>
      <c r="I30" s="3"/>
      <c r="J30" s="3"/>
      <c r="K30" s="3"/>
      <c r="L30" s="3"/>
      <c r="R30" s="10">
        <v>26</v>
      </c>
      <c r="S30" s="10"/>
    </row>
    <row r="31" spans="1:19" x14ac:dyDescent="0.25">
      <c r="A31" s="2">
        <v>28</v>
      </c>
      <c r="C31" s="3"/>
      <c r="D31" s="3"/>
      <c r="E31" s="3"/>
      <c r="F31" s="3"/>
      <c r="G31" s="3"/>
      <c r="H31" s="3"/>
      <c r="I31" s="3"/>
      <c r="J31" s="3"/>
      <c r="K31" s="3"/>
      <c r="L31" s="3"/>
      <c r="R31" s="10">
        <v>27</v>
      </c>
      <c r="S31" s="10"/>
    </row>
    <row r="32" spans="1:19" x14ac:dyDescent="0.25">
      <c r="A32" s="2">
        <v>29</v>
      </c>
      <c r="C32" s="3"/>
      <c r="D32" s="3"/>
      <c r="E32" s="3"/>
      <c r="F32" s="3"/>
      <c r="G32" s="3"/>
      <c r="H32" s="3"/>
      <c r="I32" s="3"/>
      <c r="J32" s="3"/>
      <c r="K32" s="3"/>
      <c r="L32" s="3"/>
      <c r="R32" s="10">
        <v>28</v>
      </c>
      <c r="S32" s="10"/>
    </row>
    <row r="33" spans="1:19" x14ac:dyDescent="0.25">
      <c r="A33" s="2">
        <v>30</v>
      </c>
      <c r="C33" s="3"/>
      <c r="D33" s="3"/>
      <c r="E33" s="3"/>
      <c r="F33" s="3"/>
      <c r="G33" s="3"/>
      <c r="H33" s="3"/>
      <c r="I33" s="3"/>
      <c r="J33" s="3"/>
      <c r="K33" s="3"/>
      <c r="L33" s="3"/>
      <c r="R33" s="10">
        <v>29</v>
      </c>
      <c r="S33" s="10"/>
    </row>
    <row r="34" spans="1:19" x14ac:dyDescent="0.25">
      <c r="R34" s="10">
        <v>30</v>
      </c>
      <c r="S34" s="10"/>
    </row>
    <row r="35" spans="1:19" ht="42.75" thickBot="1" x14ac:dyDescent="0.3">
      <c r="A35" s="2" t="s">
        <v>3</v>
      </c>
      <c r="C35" s="3" t="e">
        <f>AVERAGE(C4:C33)</f>
        <v>#DIV/0!</v>
      </c>
      <c r="D35" s="3" t="e">
        <f t="shared" ref="D35:L35" si="0">AVERAGE(D4:D33)</f>
        <v>#DIV/0!</v>
      </c>
      <c r="E35" s="3" t="e">
        <f t="shared" si="0"/>
        <v>#DIV/0!</v>
      </c>
      <c r="F35" s="3" t="e">
        <f t="shared" si="0"/>
        <v>#DIV/0!</v>
      </c>
      <c r="G35" s="3" t="e">
        <f t="shared" si="0"/>
        <v>#DIV/0!</v>
      </c>
      <c r="H35" s="3" t="e">
        <f t="shared" si="0"/>
        <v>#DIV/0!</v>
      </c>
      <c r="I35" s="3" t="e">
        <f t="shared" si="0"/>
        <v>#DIV/0!</v>
      </c>
      <c r="J35" s="3" t="e">
        <f t="shared" si="0"/>
        <v>#DIV/0!</v>
      </c>
      <c r="K35" s="3" t="e">
        <f t="shared" si="0"/>
        <v>#DIV/0!</v>
      </c>
      <c r="L35" s="3" t="e">
        <f t="shared" si="0"/>
        <v>#DIV/0!</v>
      </c>
      <c r="M35" s="3"/>
      <c r="N35" s="3" t="e">
        <f>AVERAGE(C4:L33)</f>
        <v>#DIV/0!</v>
      </c>
      <c r="R35" s="12" t="s">
        <v>9</v>
      </c>
      <c r="S35" s="12"/>
    </row>
    <row r="36" spans="1:19" ht="42" x14ac:dyDescent="0.25">
      <c r="A36" s="2" t="s">
        <v>4</v>
      </c>
      <c r="C36" s="3">
        <f>MIN(C4:C33)</f>
        <v>0</v>
      </c>
      <c r="D36" s="3">
        <f t="shared" ref="D36:L36" si="1">MIN(D4:D33)</f>
        <v>0</v>
      </c>
      <c r="E36" s="3">
        <f t="shared" si="1"/>
        <v>0</v>
      </c>
      <c r="F36" s="3">
        <f t="shared" si="1"/>
        <v>0</v>
      </c>
      <c r="G36" s="3">
        <f t="shared" si="1"/>
        <v>0</v>
      </c>
      <c r="H36" s="3">
        <f t="shared" si="1"/>
        <v>0</v>
      </c>
      <c r="I36" s="3">
        <f t="shared" si="1"/>
        <v>0</v>
      </c>
      <c r="J36" s="3">
        <f t="shared" si="1"/>
        <v>0</v>
      </c>
      <c r="K36" s="3">
        <f t="shared" si="1"/>
        <v>0</v>
      </c>
      <c r="L36" s="3">
        <f t="shared" si="1"/>
        <v>0</v>
      </c>
      <c r="M36" s="3"/>
      <c r="N36" s="3">
        <f>MIN(C4:L33)</f>
        <v>0</v>
      </c>
    </row>
    <row r="37" spans="1:19" ht="42" x14ac:dyDescent="0.25">
      <c r="A37" s="2" t="s">
        <v>5</v>
      </c>
      <c r="C37" s="3">
        <f>MAX(C4:C33)</f>
        <v>0</v>
      </c>
      <c r="D37" s="3">
        <f t="shared" ref="D37:L37" si="2">MAX(D4:D33)</f>
        <v>0</v>
      </c>
      <c r="E37" s="3">
        <f t="shared" si="2"/>
        <v>0</v>
      </c>
      <c r="F37" s="3">
        <f t="shared" si="2"/>
        <v>0</v>
      </c>
      <c r="G37" s="3">
        <f t="shared" si="2"/>
        <v>0</v>
      </c>
      <c r="H37" s="3">
        <f t="shared" si="2"/>
        <v>0</v>
      </c>
      <c r="I37" s="3">
        <f t="shared" si="2"/>
        <v>0</v>
      </c>
      <c r="J37" s="3">
        <f t="shared" si="2"/>
        <v>0</v>
      </c>
      <c r="K37" s="3">
        <f t="shared" si="2"/>
        <v>0</v>
      </c>
      <c r="L37" s="3">
        <f t="shared" si="2"/>
        <v>0</v>
      </c>
      <c r="M37" s="3"/>
      <c r="N37" s="3">
        <f>MAX(C4:L33)</f>
        <v>0</v>
      </c>
    </row>
    <row r="38" spans="1:19" ht="42" x14ac:dyDescent="0.25">
      <c r="A38" s="2" t="s">
        <v>6</v>
      </c>
      <c r="C38" s="7" t="e">
        <f>STDEV(C4:C33)</f>
        <v>#DIV/0!</v>
      </c>
      <c r="D38" s="7" t="e">
        <f t="shared" ref="D38:L38" si="3">STDEV(D4:D33)</f>
        <v>#DIV/0!</v>
      </c>
      <c r="E38" s="7" t="e">
        <f t="shared" si="3"/>
        <v>#DIV/0!</v>
      </c>
      <c r="F38" s="7" t="e">
        <f t="shared" si="3"/>
        <v>#DIV/0!</v>
      </c>
      <c r="G38" s="7" t="e">
        <f t="shared" si="3"/>
        <v>#DIV/0!</v>
      </c>
      <c r="H38" s="7" t="e">
        <f t="shared" si="3"/>
        <v>#DIV/0!</v>
      </c>
      <c r="I38" s="7" t="e">
        <f t="shared" si="3"/>
        <v>#DIV/0!</v>
      </c>
      <c r="J38" s="7" t="e">
        <f t="shared" si="3"/>
        <v>#DIV/0!</v>
      </c>
      <c r="K38" s="7" t="e">
        <f t="shared" si="3"/>
        <v>#DIV/0!</v>
      </c>
      <c r="L38" s="7" t="e">
        <f t="shared" si="3"/>
        <v>#DIV/0!</v>
      </c>
      <c r="M38" s="3"/>
      <c r="N38" s="3" t="e">
        <f>STDEV(C4:L33)</f>
        <v>#DIV/0!</v>
      </c>
    </row>
  </sheetData>
  <mergeCells count="2">
    <mergeCell ref="C1:L1"/>
    <mergeCell ref="C3:L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75" zoomScaleNormal="75" workbookViewId="0">
      <selection activeCell="N2" sqref="N2"/>
    </sheetView>
  </sheetViews>
  <sheetFormatPr defaultColWidth="8.85546875" defaultRowHeight="21" x14ac:dyDescent="0.25"/>
  <cols>
    <col min="1" max="1" width="23.7109375" style="2" customWidth="1"/>
    <col min="2" max="2" width="3.28515625" style="24" customWidth="1"/>
    <col min="3" max="12" width="10.7109375" style="24" customWidth="1"/>
    <col min="13" max="13" width="3.28515625" style="24" customWidth="1"/>
    <col min="14" max="14" width="11.5703125" style="24" bestFit="1" customWidth="1"/>
    <col min="15" max="15" width="8.28515625" style="24" bestFit="1" customWidth="1"/>
    <col min="16" max="16" width="15.42578125" style="24" bestFit="1" customWidth="1"/>
    <col min="17" max="17" width="8.85546875" style="24"/>
    <col min="18" max="18" width="8.28515625" style="24" bestFit="1" customWidth="1"/>
    <col min="19" max="19" width="15.42578125" style="24" bestFit="1" customWidth="1"/>
    <col min="20" max="16384" width="8.85546875" style="24"/>
  </cols>
  <sheetData>
    <row r="1" spans="1:19" ht="42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24" t="s">
        <v>7</v>
      </c>
    </row>
    <row r="2" spans="1:19" x14ac:dyDescent="0.25"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N2" s="26"/>
    </row>
    <row r="3" spans="1:19" ht="21.75" thickBot="1" x14ac:dyDescent="0.3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</row>
    <row r="4" spans="1:19" x14ac:dyDescent="0.25">
      <c r="A4" s="2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O4" s="9" t="s">
        <v>8</v>
      </c>
      <c r="P4" s="9" t="s">
        <v>10</v>
      </c>
      <c r="R4" s="9" t="s">
        <v>8</v>
      </c>
      <c r="S4" s="9" t="s">
        <v>10</v>
      </c>
    </row>
    <row r="5" spans="1:19" x14ac:dyDescent="0.25">
      <c r="A5" s="2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O5" s="10">
        <v>2</v>
      </c>
      <c r="P5" s="11"/>
      <c r="R5" s="10">
        <v>1</v>
      </c>
      <c r="S5" s="10"/>
    </row>
    <row r="6" spans="1:19" x14ac:dyDescent="0.25">
      <c r="A6" s="2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O6" s="10">
        <v>4</v>
      </c>
      <c r="P6" s="11"/>
      <c r="R6" s="10">
        <v>2</v>
      </c>
      <c r="S6" s="10"/>
    </row>
    <row r="7" spans="1:19" x14ac:dyDescent="0.25">
      <c r="A7" s="2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O7" s="10">
        <v>6</v>
      </c>
      <c r="P7" s="11"/>
      <c r="R7" s="10">
        <v>3</v>
      </c>
      <c r="S7" s="10"/>
    </row>
    <row r="8" spans="1:19" x14ac:dyDescent="0.25">
      <c r="A8" s="2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O8" s="10">
        <v>8</v>
      </c>
      <c r="P8" s="11"/>
      <c r="R8" s="10">
        <v>4</v>
      </c>
      <c r="S8" s="10"/>
    </row>
    <row r="9" spans="1:19" x14ac:dyDescent="0.25">
      <c r="A9" s="2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O9" s="10">
        <v>10</v>
      </c>
      <c r="P9" s="11"/>
      <c r="R9" s="10">
        <v>5</v>
      </c>
      <c r="S9" s="10"/>
    </row>
    <row r="10" spans="1:19" x14ac:dyDescent="0.25">
      <c r="A10" s="2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O10" s="10">
        <v>12</v>
      </c>
      <c r="P10" s="11"/>
      <c r="R10" s="10">
        <v>6</v>
      </c>
      <c r="S10" s="10"/>
    </row>
    <row r="11" spans="1:19" x14ac:dyDescent="0.25">
      <c r="A11" s="2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O11" s="10">
        <v>14</v>
      </c>
      <c r="P11" s="11"/>
      <c r="R11" s="10">
        <v>7</v>
      </c>
      <c r="S11" s="10"/>
    </row>
    <row r="12" spans="1:19" x14ac:dyDescent="0.25">
      <c r="A12" s="2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O12" s="10">
        <v>16</v>
      </c>
      <c r="P12" s="11"/>
      <c r="R12" s="10">
        <v>8</v>
      </c>
      <c r="S12" s="10"/>
    </row>
    <row r="13" spans="1:19" x14ac:dyDescent="0.25">
      <c r="A13" s="2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O13" s="10">
        <v>18</v>
      </c>
      <c r="P13" s="11"/>
      <c r="R13" s="10">
        <v>9</v>
      </c>
      <c r="S13" s="10"/>
    </row>
    <row r="14" spans="1:19" x14ac:dyDescent="0.25">
      <c r="A14" s="2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O14" s="10">
        <v>20</v>
      </c>
      <c r="P14" s="11"/>
      <c r="R14" s="10">
        <v>10</v>
      </c>
      <c r="S14" s="10"/>
    </row>
    <row r="15" spans="1:19" x14ac:dyDescent="0.25">
      <c r="A15" s="2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O15" s="10">
        <v>22</v>
      </c>
      <c r="P15" s="11"/>
      <c r="R15" s="10">
        <v>11</v>
      </c>
      <c r="S15" s="10"/>
    </row>
    <row r="16" spans="1:19" x14ac:dyDescent="0.25">
      <c r="A16" s="2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O16" s="10">
        <v>24</v>
      </c>
      <c r="P16" s="11"/>
      <c r="R16" s="10">
        <v>12</v>
      </c>
      <c r="S16" s="10"/>
    </row>
    <row r="17" spans="1:19" x14ac:dyDescent="0.25">
      <c r="A17" s="2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O17" s="10">
        <v>26</v>
      </c>
      <c r="P17" s="11"/>
      <c r="R17" s="10">
        <v>13</v>
      </c>
      <c r="S17" s="10"/>
    </row>
    <row r="18" spans="1:19" x14ac:dyDescent="0.25">
      <c r="A18" s="2"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O18" s="10">
        <v>28</v>
      </c>
      <c r="P18" s="11"/>
      <c r="R18" s="10">
        <v>14</v>
      </c>
      <c r="S18" s="10"/>
    </row>
    <row r="19" spans="1:19" x14ac:dyDescent="0.25">
      <c r="A19" s="2">
        <v>16</v>
      </c>
      <c r="C19" s="3"/>
      <c r="D19" s="3"/>
      <c r="E19" s="3"/>
      <c r="F19" s="3"/>
      <c r="G19" s="3"/>
      <c r="H19" s="3"/>
      <c r="I19" s="3"/>
      <c r="J19" s="3"/>
      <c r="K19" s="3"/>
      <c r="L19" s="3"/>
      <c r="O19" s="10">
        <v>30</v>
      </c>
      <c r="P19" s="11"/>
      <c r="R19" s="10">
        <v>15</v>
      </c>
      <c r="S19" s="10"/>
    </row>
    <row r="20" spans="1:19" ht="21.75" thickBot="1" x14ac:dyDescent="0.3">
      <c r="A20" s="2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O20" s="12" t="s">
        <v>9</v>
      </c>
      <c r="P20" s="12"/>
      <c r="R20" s="10">
        <v>16</v>
      </c>
      <c r="S20" s="10"/>
    </row>
    <row r="21" spans="1:19" x14ac:dyDescent="0.25">
      <c r="A21" s="2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R21" s="10">
        <v>17</v>
      </c>
      <c r="S21" s="10"/>
    </row>
    <row r="22" spans="1:19" x14ac:dyDescent="0.25">
      <c r="A22" s="2">
        <v>19</v>
      </c>
      <c r="C22" s="3"/>
      <c r="D22" s="3"/>
      <c r="E22" s="3"/>
      <c r="F22" s="3"/>
      <c r="G22" s="3"/>
      <c r="H22" s="3"/>
      <c r="I22" s="3"/>
      <c r="J22" s="3"/>
      <c r="K22" s="3"/>
      <c r="L22" s="3"/>
      <c r="R22" s="10">
        <v>18</v>
      </c>
      <c r="S22" s="10"/>
    </row>
    <row r="23" spans="1:19" x14ac:dyDescent="0.25">
      <c r="A23" s="2">
        <v>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R23" s="10">
        <v>19</v>
      </c>
      <c r="S23" s="10"/>
    </row>
    <row r="24" spans="1:19" x14ac:dyDescent="0.25">
      <c r="A24" s="2">
        <v>21</v>
      </c>
      <c r="C24" s="3"/>
      <c r="D24" s="3"/>
      <c r="E24" s="3"/>
      <c r="F24" s="3"/>
      <c r="G24" s="3"/>
      <c r="H24" s="3"/>
      <c r="I24" s="3"/>
      <c r="J24" s="3"/>
      <c r="K24" s="3"/>
      <c r="L24" s="3"/>
      <c r="R24" s="10">
        <v>20</v>
      </c>
      <c r="S24" s="10"/>
    </row>
    <row r="25" spans="1:19" x14ac:dyDescent="0.25">
      <c r="A25" s="2">
        <v>22</v>
      </c>
      <c r="C25" s="3"/>
      <c r="D25" s="3"/>
      <c r="E25" s="3"/>
      <c r="F25" s="3"/>
      <c r="G25" s="3"/>
      <c r="H25" s="3"/>
      <c r="I25" s="3"/>
      <c r="J25" s="3"/>
      <c r="K25" s="3"/>
      <c r="L25" s="3"/>
      <c r="R25" s="10">
        <v>21</v>
      </c>
      <c r="S25" s="10"/>
    </row>
    <row r="26" spans="1:19" x14ac:dyDescent="0.25">
      <c r="A26" s="2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R26" s="10">
        <v>22</v>
      </c>
      <c r="S26" s="10"/>
    </row>
    <row r="27" spans="1:19" x14ac:dyDescent="0.25">
      <c r="A27" s="2">
        <v>24</v>
      </c>
      <c r="C27" s="3"/>
      <c r="D27" s="3"/>
      <c r="E27" s="3"/>
      <c r="F27" s="3"/>
      <c r="G27" s="3"/>
      <c r="H27" s="3"/>
      <c r="I27" s="3"/>
      <c r="J27" s="3"/>
      <c r="K27" s="3"/>
      <c r="L27" s="3"/>
      <c r="R27" s="10">
        <v>23</v>
      </c>
      <c r="S27" s="10"/>
    </row>
    <row r="28" spans="1:19" x14ac:dyDescent="0.25">
      <c r="A28" s="2">
        <v>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R28" s="10">
        <v>24</v>
      </c>
      <c r="S28" s="10"/>
    </row>
    <row r="29" spans="1:19" x14ac:dyDescent="0.25">
      <c r="A29" s="2">
        <v>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R29" s="10">
        <v>25</v>
      </c>
      <c r="S29" s="10"/>
    </row>
    <row r="30" spans="1:19" x14ac:dyDescent="0.25">
      <c r="A30" s="2">
        <v>27</v>
      </c>
      <c r="C30" s="3"/>
      <c r="D30" s="3"/>
      <c r="E30" s="3"/>
      <c r="F30" s="3"/>
      <c r="G30" s="3"/>
      <c r="H30" s="3"/>
      <c r="I30" s="3"/>
      <c r="J30" s="3"/>
      <c r="K30" s="3"/>
      <c r="L30" s="3"/>
      <c r="R30" s="10">
        <v>26</v>
      </c>
      <c r="S30" s="10"/>
    </row>
    <row r="31" spans="1:19" x14ac:dyDescent="0.25">
      <c r="A31" s="2">
        <v>28</v>
      </c>
      <c r="C31" s="3"/>
      <c r="D31" s="3"/>
      <c r="E31" s="3"/>
      <c r="F31" s="3"/>
      <c r="G31" s="3"/>
      <c r="H31" s="3"/>
      <c r="I31" s="3"/>
      <c r="J31" s="3"/>
      <c r="K31" s="3"/>
      <c r="L31" s="3"/>
      <c r="R31" s="10">
        <v>27</v>
      </c>
      <c r="S31" s="10"/>
    </row>
    <row r="32" spans="1:19" x14ac:dyDescent="0.25">
      <c r="A32" s="2">
        <v>29</v>
      </c>
      <c r="C32" s="3"/>
      <c r="D32" s="3"/>
      <c r="E32" s="3"/>
      <c r="F32" s="3"/>
      <c r="G32" s="3"/>
      <c r="H32" s="3"/>
      <c r="I32" s="3"/>
      <c r="J32" s="3"/>
      <c r="K32" s="3"/>
      <c r="L32" s="3"/>
      <c r="R32" s="10">
        <v>28</v>
      </c>
      <c r="S32" s="10"/>
    </row>
    <row r="33" spans="1:19" x14ac:dyDescent="0.25">
      <c r="A33" s="2">
        <v>30</v>
      </c>
      <c r="C33" s="3"/>
      <c r="D33" s="3"/>
      <c r="E33" s="3"/>
      <c r="F33" s="3"/>
      <c r="G33" s="3"/>
      <c r="H33" s="3"/>
      <c r="I33" s="3"/>
      <c r="J33" s="3"/>
      <c r="K33" s="3"/>
      <c r="L33" s="3"/>
      <c r="R33" s="10">
        <v>29</v>
      </c>
      <c r="S33" s="10"/>
    </row>
    <row r="34" spans="1:19" x14ac:dyDescent="0.25">
      <c r="R34" s="10">
        <v>30</v>
      </c>
      <c r="S34" s="10"/>
    </row>
    <row r="35" spans="1:19" ht="42.75" thickBot="1" x14ac:dyDescent="0.3">
      <c r="A35" s="2" t="s">
        <v>3</v>
      </c>
      <c r="C35" s="3" t="e">
        <f>AVERAGE(C4:C33)</f>
        <v>#DIV/0!</v>
      </c>
      <c r="D35" s="3" t="e">
        <f t="shared" ref="D35:L35" si="0">AVERAGE(D4:D33)</f>
        <v>#DIV/0!</v>
      </c>
      <c r="E35" s="3" t="e">
        <f t="shared" si="0"/>
        <v>#DIV/0!</v>
      </c>
      <c r="F35" s="3" t="e">
        <f t="shared" si="0"/>
        <v>#DIV/0!</v>
      </c>
      <c r="G35" s="3" t="e">
        <f t="shared" si="0"/>
        <v>#DIV/0!</v>
      </c>
      <c r="H35" s="3" t="e">
        <f t="shared" si="0"/>
        <v>#DIV/0!</v>
      </c>
      <c r="I35" s="3" t="e">
        <f t="shared" si="0"/>
        <v>#DIV/0!</v>
      </c>
      <c r="J35" s="3" t="e">
        <f t="shared" si="0"/>
        <v>#DIV/0!</v>
      </c>
      <c r="K35" s="3" t="e">
        <f t="shared" si="0"/>
        <v>#DIV/0!</v>
      </c>
      <c r="L35" s="3" t="e">
        <f t="shared" si="0"/>
        <v>#DIV/0!</v>
      </c>
      <c r="M35" s="3"/>
      <c r="N35" s="3" t="e">
        <f>AVERAGE(C4:L33)</f>
        <v>#DIV/0!</v>
      </c>
      <c r="R35" s="12" t="s">
        <v>9</v>
      </c>
      <c r="S35" s="12"/>
    </row>
    <row r="36" spans="1:19" ht="42" x14ac:dyDescent="0.25">
      <c r="A36" s="2" t="s">
        <v>4</v>
      </c>
      <c r="C36" s="3">
        <f>MIN(C4:C33)</f>
        <v>0</v>
      </c>
      <c r="D36" s="3">
        <f t="shared" ref="D36:L36" si="1">MIN(D4:D33)</f>
        <v>0</v>
      </c>
      <c r="E36" s="3">
        <f t="shared" si="1"/>
        <v>0</v>
      </c>
      <c r="F36" s="3">
        <f t="shared" si="1"/>
        <v>0</v>
      </c>
      <c r="G36" s="3">
        <f t="shared" si="1"/>
        <v>0</v>
      </c>
      <c r="H36" s="3">
        <f t="shared" si="1"/>
        <v>0</v>
      </c>
      <c r="I36" s="3">
        <f t="shared" si="1"/>
        <v>0</v>
      </c>
      <c r="J36" s="3">
        <f t="shared" si="1"/>
        <v>0</v>
      </c>
      <c r="K36" s="3">
        <f t="shared" si="1"/>
        <v>0</v>
      </c>
      <c r="L36" s="3">
        <f t="shared" si="1"/>
        <v>0</v>
      </c>
      <c r="M36" s="3"/>
      <c r="N36" s="3">
        <f>MIN(C4:L33)</f>
        <v>0</v>
      </c>
    </row>
    <row r="37" spans="1:19" ht="42" x14ac:dyDescent="0.25">
      <c r="A37" s="2" t="s">
        <v>5</v>
      </c>
      <c r="C37" s="3">
        <f>MAX(C4:C33)</f>
        <v>0</v>
      </c>
      <c r="D37" s="3">
        <f t="shared" ref="D37:L37" si="2">MAX(D4:D33)</f>
        <v>0</v>
      </c>
      <c r="E37" s="3">
        <f t="shared" si="2"/>
        <v>0</v>
      </c>
      <c r="F37" s="3">
        <f t="shared" si="2"/>
        <v>0</v>
      </c>
      <c r="G37" s="3">
        <f t="shared" si="2"/>
        <v>0</v>
      </c>
      <c r="H37" s="3">
        <f t="shared" si="2"/>
        <v>0</v>
      </c>
      <c r="I37" s="3">
        <f t="shared" si="2"/>
        <v>0</v>
      </c>
      <c r="J37" s="3">
        <f t="shared" si="2"/>
        <v>0</v>
      </c>
      <c r="K37" s="3">
        <f t="shared" si="2"/>
        <v>0</v>
      </c>
      <c r="L37" s="3">
        <f t="shared" si="2"/>
        <v>0</v>
      </c>
      <c r="M37" s="3"/>
      <c r="N37" s="3">
        <f>MAX(C4:L33)</f>
        <v>0</v>
      </c>
    </row>
    <row r="38" spans="1:19" ht="42" x14ac:dyDescent="0.25">
      <c r="A38" s="2" t="s">
        <v>6</v>
      </c>
      <c r="C38" s="7" t="e">
        <f>STDEV(C4:C33)</f>
        <v>#DIV/0!</v>
      </c>
      <c r="D38" s="7" t="e">
        <f t="shared" ref="D38:L38" si="3">STDEV(D4:D33)</f>
        <v>#DIV/0!</v>
      </c>
      <c r="E38" s="7" t="e">
        <f t="shared" si="3"/>
        <v>#DIV/0!</v>
      </c>
      <c r="F38" s="7" t="e">
        <f t="shared" si="3"/>
        <v>#DIV/0!</v>
      </c>
      <c r="G38" s="7" t="e">
        <f t="shared" si="3"/>
        <v>#DIV/0!</v>
      </c>
      <c r="H38" s="7" t="e">
        <f t="shared" si="3"/>
        <v>#DIV/0!</v>
      </c>
      <c r="I38" s="7" t="e">
        <f t="shared" si="3"/>
        <v>#DIV/0!</v>
      </c>
      <c r="J38" s="7" t="e">
        <f t="shared" si="3"/>
        <v>#DIV/0!</v>
      </c>
      <c r="K38" s="7" t="e">
        <f t="shared" si="3"/>
        <v>#DIV/0!</v>
      </c>
      <c r="L38" s="7" t="e">
        <f t="shared" si="3"/>
        <v>#DIV/0!</v>
      </c>
      <c r="M38" s="3"/>
      <c r="N38" s="3" t="e">
        <f>STDEV(C4:L33)</f>
        <v>#DIV/0!</v>
      </c>
    </row>
  </sheetData>
  <mergeCells count="2">
    <mergeCell ref="C1:L1"/>
    <mergeCell ref="C3:L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="75" zoomScaleNormal="75" workbookViewId="0">
      <selection activeCell="C35" sqref="C35:N38"/>
    </sheetView>
  </sheetViews>
  <sheetFormatPr defaultColWidth="9.140625" defaultRowHeight="21" x14ac:dyDescent="0.25"/>
  <cols>
    <col min="1" max="1" width="23.7109375" style="2" customWidth="1"/>
    <col min="2" max="2" width="3.28515625" style="6" customWidth="1"/>
    <col min="3" max="12" width="10.7109375" style="6" customWidth="1"/>
    <col min="13" max="13" width="3.28515625" style="6" customWidth="1"/>
    <col min="14" max="14" width="11.5703125" style="6" bestFit="1" customWidth="1"/>
    <col min="15" max="15" width="9.140625" style="6" hidden="1" customWidth="1"/>
    <col min="16" max="16" width="9.140625" style="6"/>
    <col min="17" max="17" width="13.28515625" style="6" customWidth="1"/>
    <col min="18" max="18" width="9.140625" style="20"/>
    <col min="19" max="19" width="9.140625" style="6" hidden="1" customWidth="1"/>
    <col min="20" max="20" width="9.140625" style="6"/>
    <col min="21" max="21" width="14.28515625" style="6" customWidth="1"/>
    <col min="22" max="16384" width="9.140625" style="6"/>
  </cols>
  <sheetData>
    <row r="1" spans="1:24" ht="42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6" t="s">
        <v>7</v>
      </c>
    </row>
    <row r="2" spans="1:24" x14ac:dyDescent="0.25"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N2" s="26" t="s">
        <v>60</v>
      </c>
    </row>
    <row r="3" spans="1:24" ht="21.75" thickBot="1" x14ac:dyDescent="0.3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</row>
    <row r="4" spans="1:24" x14ac:dyDescent="0.25">
      <c r="A4" s="2">
        <v>1</v>
      </c>
      <c r="C4" s="3">
        <v>25.24</v>
      </c>
      <c r="D4" s="3">
        <v>10.25</v>
      </c>
      <c r="E4" s="3">
        <v>22.65</v>
      </c>
      <c r="F4" s="3">
        <v>20.49</v>
      </c>
      <c r="G4" s="3">
        <v>21.35</v>
      </c>
      <c r="H4" s="3">
        <v>15.08</v>
      </c>
      <c r="I4" s="3">
        <v>24.95</v>
      </c>
      <c r="J4" s="3">
        <v>22.75</v>
      </c>
      <c r="K4" s="3">
        <v>22.73</v>
      </c>
      <c r="L4" s="3">
        <v>16.510000000000002</v>
      </c>
      <c r="O4" s="8"/>
      <c r="P4" s="9" t="s">
        <v>8</v>
      </c>
      <c r="Q4" s="9" t="s">
        <v>10</v>
      </c>
      <c r="R4" s="21"/>
      <c r="S4" s="20"/>
      <c r="T4" s="9" t="s">
        <v>8</v>
      </c>
      <c r="U4" s="9" t="s">
        <v>10</v>
      </c>
    </row>
    <row r="5" spans="1:24" x14ac:dyDescent="0.25">
      <c r="A5" s="2">
        <v>2</v>
      </c>
      <c r="C5" s="3">
        <v>25.31</v>
      </c>
      <c r="D5" s="3">
        <v>12.5</v>
      </c>
      <c r="E5" s="3">
        <v>13.93</v>
      </c>
      <c r="F5" s="3">
        <v>19.71</v>
      </c>
      <c r="G5" s="3">
        <v>19.78</v>
      </c>
      <c r="H5" s="3">
        <v>20.11</v>
      </c>
      <c r="I5" s="3">
        <v>20.05</v>
      </c>
      <c r="J5" s="3">
        <v>15.19</v>
      </c>
      <c r="K5" s="3">
        <v>13.89</v>
      </c>
      <c r="L5" s="3">
        <v>16.41</v>
      </c>
      <c r="O5" s="11" t="e">
        <f>FREQUENCY(#REF!,P5)</f>
        <v>#REF!</v>
      </c>
      <c r="P5" s="10">
        <v>2</v>
      </c>
      <c r="S5" s="20" t="e">
        <f>FREQUENCY(#REF!,T5)</f>
        <v>#REF!</v>
      </c>
      <c r="T5" s="10">
        <v>1</v>
      </c>
      <c r="U5" s="10"/>
    </row>
    <row r="6" spans="1:24" x14ac:dyDescent="0.25">
      <c r="A6" s="2">
        <v>3</v>
      </c>
      <c r="C6" s="3">
        <v>25.36</v>
      </c>
      <c r="D6" s="3">
        <v>12.54</v>
      </c>
      <c r="E6" s="3">
        <v>23.07</v>
      </c>
      <c r="F6" s="3">
        <v>17.59</v>
      </c>
      <c r="G6" s="3">
        <v>25.26</v>
      </c>
      <c r="H6" s="3">
        <v>11.3</v>
      </c>
      <c r="I6" s="3">
        <v>17.89</v>
      </c>
      <c r="J6" s="3">
        <v>27.82</v>
      </c>
      <c r="K6" s="3">
        <v>15.15</v>
      </c>
      <c r="L6" s="3">
        <v>11.38</v>
      </c>
      <c r="O6" s="11" t="e">
        <f>FREQUENCY(#REF!,P6)</f>
        <v>#REF!</v>
      </c>
      <c r="P6" s="10">
        <v>4</v>
      </c>
      <c r="S6" s="20" t="e">
        <f>FREQUENCY(#REF!,T6)</f>
        <v>#REF!</v>
      </c>
      <c r="T6" s="10">
        <v>2</v>
      </c>
      <c r="U6" s="10"/>
    </row>
    <row r="7" spans="1:24" x14ac:dyDescent="0.25">
      <c r="A7" s="2">
        <v>4</v>
      </c>
      <c r="C7" s="3">
        <v>25.33</v>
      </c>
      <c r="D7" s="3">
        <v>20.03</v>
      </c>
      <c r="E7" s="3">
        <v>22.84</v>
      </c>
      <c r="F7" s="3">
        <v>19.71</v>
      </c>
      <c r="G7" s="3">
        <v>22.85</v>
      </c>
      <c r="H7" s="3">
        <v>20.9</v>
      </c>
      <c r="I7" s="3">
        <v>20.25</v>
      </c>
      <c r="J7" s="3">
        <v>29.88</v>
      </c>
      <c r="K7" s="3">
        <v>13.95</v>
      </c>
      <c r="L7" s="3">
        <v>18.91</v>
      </c>
      <c r="O7" s="11" t="e">
        <f>FREQUENCY(#REF!,P7)</f>
        <v>#REF!</v>
      </c>
      <c r="P7" s="10">
        <v>6</v>
      </c>
      <c r="Q7" s="20"/>
      <c r="S7" s="20" t="e">
        <f>FREQUENCY(#REF!,T7)</f>
        <v>#REF!</v>
      </c>
      <c r="T7" s="10">
        <v>3</v>
      </c>
      <c r="U7" s="10"/>
    </row>
    <row r="8" spans="1:24" x14ac:dyDescent="0.25">
      <c r="A8" s="2">
        <v>5</v>
      </c>
      <c r="C8" s="3">
        <v>25.08</v>
      </c>
      <c r="D8" s="3">
        <v>21.33</v>
      </c>
      <c r="E8" s="3">
        <v>30.01</v>
      </c>
      <c r="F8" s="3">
        <v>20.45</v>
      </c>
      <c r="G8" s="3">
        <v>20.34</v>
      </c>
      <c r="H8" s="3">
        <v>15.14</v>
      </c>
      <c r="I8" s="3">
        <v>17.73</v>
      </c>
      <c r="J8" s="3">
        <v>25.55</v>
      </c>
      <c r="K8" s="3">
        <v>15.18</v>
      </c>
      <c r="L8" s="3">
        <v>16.5</v>
      </c>
      <c r="O8" s="11" t="e">
        <f>FREQUENCY(#REF!,P8)</f>
        <v>#REF!</v>
      </c>
      <c r="P8" s="10">
        <v>8</v>
      </c>
      <c r="Q8" s="20"/>
      <c r="S8" s="20" t="e">
        <f>FREQUENCY(#REF!,T8)</f>
        <v>#REF!</v>
      </c>
      <c r="T8" s="10">
        <v>4</v>
      </c>
      <c r="U8" s="10"/>
    </row>
    <row r="9" spans="1:24" x14ac:dyDescent="0.25">
      <c r="A9" s="2">
        <v>6</v>
      </c>
      <c r="C9" s="3">
        <v>25.35</v>
      </c>
      <c r="D9" s="3">
        <v>12.67</v>
      </c>
      <c r="E9" s="3">
        <v>18.98</v>
      </c>
      <c r="F9" s="3">
        <v>21.09</v>
      </c>
      <c r="G9" s="3">
        <v>17.62</v>
      </c>
      <c r="H9" s="3">
        <v>22.84</v>
      </c>
      <c r="I9" s="3">
        <v>27.75</v>
      </c>
      <c r="J9" s="3">
        <v>10.25</v>
      </c>
      <c r="K9" s="3">
        <v>22.7</v>
      </c>
      <c r="L9" s="3">
        <v>14.8</v>
      </c>
      <c r="O9" s="11" t="e">
        <f>FREQUENCY(#REF!,P9)</f>
        <v>#REF!</v>
      </c>
      <c r="P9" s="10">
        <v>10</v>
      </c>
      <c r="Q9" s="20"/>
      <c r="S9" s="20" t="e">
        <f>FREQUENCY(#REF!,T9)</f>
        <v>#REF!</v>
      </c>
      <c r="T9" s="10">
        <v>5</v>
      </c>
      <c r="U9" s="10"/>
    </row>
    <row r="10" spans="1:24" x14ac:dyDescent="0.25">
      <c r="A10" s="2">
        <v>7</v>
      </c>
      <c r="C10" s="3">
        <v>22.34</v>
      </c>
      <c r="D10" s="3">
        <v>22.69</v>
      </c>
      <c r="E10" s="3">
        <v>8.76</v>
      </c>
      <c r="F10" s="3">
        <v>19.29</v>
      </c>
      <c r="G10" s="3">
        <v>17.600000000000001</v>
      </c>
      <c r="H10" s="3">
        <v>20.04</v>
      </c>
      <c r="I10" s="3">
        <v>19.41</v>
      </c>
      <c r="J10" s="3">
        <v>8.82</v>
      </c>
      <c r="K10" s="3">
        <v>25.35</v>
      </c>
      <c r="L10" s="3">
        <v>18.25</v>
      </c>
      <c r="O10" s="11" t="e">
        <f>FREQUENCY(#REF!,P10)</f>
        <v>#REF!</v>
      </c>
      <c r="P10" s="10">
        <v>12</v>
      </c>
      <c r="Q10" s="20"/>
      <c r="S10" s="20" t="e">
        <f>FREQUENCY(#REF!,T10)</f>
        <v>#REF!</v>
      </c>
      <c r="T10" s="10">
        <v>6</v>
      </c>
      <c r="U10" s="10"/>
    </row>
    <row r="11" spans="1:24" x14ac:dyDescent="0.25">
      <c r="A11" s="2">
        <v>8</v>
      </c>
      <c r="C11" s="3">
        <v>27.78</v>
      </c>
      <c r="D11" s="3">
        <v>10.210000000000001</v>
      </c>
      <c r="E11" s="3">
        <v>15.05</v>
      </c>
      <c r="F11" s="3">
        <v>13.4</v>
      </c>
      <c r="G11" s="3">
        <v>22.02</v>
      </c>
      <c r="H11" s="3">
        <v>15.14</v>
      </c>
      <c r="I11" s="3">
        <v>21.93</v>
      </c>
      <c r="J11" s="3">
        <v>10.82</v>
      </c>
      <c r="K11" s="3">
        <v>25.21</v>
      </c>
      <c r="L11" s="3">
        <v>15.12</v>
      </c>
      <c r="O11" s="11" t="e">
        <f>FREQUENCY(#REF!,P11)</f>
        <v>#REF!</v>
      </c>
      <c r="P11" s="10">
        <v>14</v>
      </c>
      <c r="Q11" s="20"/>
      <c r="S11" s="20" t="e">
        <f>FREQUENCY(#REF!,T11)</f>
        <v>#REF!</v>
      </c>
      <c r="T11" s="10">
        <v>7</v>
      </c>
      <c r="U11" s="10"/>
    </row>
    <row r="12" spans="1:24" x14ac:dyDescent="0.25">
      <c r="A12" s="2">
        <v>9</v>
      </c>
      <c r="C12" s="3">
        <v>20.149999999999999</v>
      </c>
      <c r="D12" s="3">
        <v>22.6</v>
      </c>
      <c r="E12" s="3">
        <v>25.23</v>
      </c>
      <c r="F12" s="3">
        <v>22.66</v>
      </c>
      <c r="G12" s="3">
        <v>15.25</v>
      </c>
      <c r="H12" s="3">
        <v>12.15</v>
      </c>
      <c r="I12" s="3">
        <v>28.25</v>
      </c>
      <c r="J12" s="3">
        <v>17.600000000000001</v>
      </c>
      <c r="K12" s="3">
        <v>21.43</v>
      </c>
      <c r="L12" s="3">
        <v>9.0299999999999994</v>
      </c>
      <c r="O12" s="11" t="e">
        <f>FREQUENCY(#REF!,P12)</f>
        <v>#REF!</v>
      </c>
      <c r="P12" s="10">
        <v>16</v>
      </c>
      <c r="Q12" s="20"/>
      <c r="S12" s="20" t="e">
        <f>FREQUENCY(#REF!,T12)</f>
        <v>#REF!</v>
      </c>
      <c r="T12" s="10">
        <v>8</v>
      </c>
      <c r="U12" s="10"/>
      <c r="X12" s="23"/>
    </row>
    <row r="13" spans="1:24" x14ac:dyDescent="0.25">
      <c r="A13" s="2">
        <v>10</v>
      </c>
      <c r="C13" s="3">
        <v>22.66</v>
      </c>
      <c r="D13" s="3">
        <v>17.52</v>
      </c>
      <c r="E13" s="3">
        <v>14.05</v>
      </c>
      <c r="F13" s="3">
        <v>13.56</v>
      </c>
      <c r="G13" s="3">
        <v>15.09</v>
      </c>
      <c r="H13" s="3">
        <v>17.57</v>
      </c>
      <c r="I13" s="3">
        <v>28.13</v>
      </c>
      <c r="J13" s="3">
        <v>15.14</v>
      </c>
      <c r="K13" s="3">
        <v>25.247</v>
      </c>
      <c r="L13" s="3">
        <v>8.9499999999999993</v>
      </c>
      <c r="O13" s="11" t="e">
        <f>FREQUENCY(#REF!,P13)</f>
        <v>#REF!</v>
      </c>
      <c r="P13" s="10">
        <v>18</v>
      </c>
      <c r="Q13" s="20"/>
      <c r="S13" s="20" t="e">
        <f>FREQUENCY(#REF!,T13)</f>
        <v>#REF!</v>
      </c>
      <c r="T13" s="10">
        <v>9</v>
      </c>
      <c r="U13" s="10"/>
    </row>
    <row r="14" spans="1:24" x14ac:dyDescent="0.25">
      <c r="A14" s="2">
        <v>11</v>
      </c>
      <c r="C14" s="3">
        <v>24.49</v>
      </c>
      <c r="D14" s="3">
        <v>23.82</v>
      </c>
      <c r="E14" s="3">
        <v>25.09</v>
      </c>
      <c r="F14" s="3">
        <v>14.97</v>
      </c>
      <c r="G14" s="3">
        <v>15.15</v>
      </c>
      <c r="H14" s="3">
        <v>14.43</v>
      </c>
      <c r="I14" s="3">
        <v>22.85</v>
      </c>
      <c r="J14" s="3">
        <v>25.26</v>
      </c>
      <c r="K14" s="3">
        <v>25.13</v>
      </c>
      <c r="L14" s="3">
        <v>8.84</v>
      </c>
      <c r="O14" s="11" t="e">
        <f>FREQUENCY(#REF!,P14)</f>
        <v>#REF!</v>
      </c>
      <c r="P14" s="10">
        <v>20</v>
      </c>
      <c r="Q14" s="20"/>
      <c r="S14" s="20" t="e">
        <f>FREQUENCY(#REF!,T14)</f>
        <v>#REF!</v>
      </c>
      <c r="T14" s="10">
        <v>10</v>
      </c>
      <c r="U14" s="10"/>
    </row>
    <row r="15" spans="1:24" x14ac:dyDescent="0.25">
      <c r="A15" s="2">
        <v>12</v>
      </c>
      <c r="C15" s="3">
        <v>25.38</v>
      </c>
      <c r="D15" s="3">
        <v>25.41</v>
      </c>
      <c r="E15" s="3">
        <v>23.99</v>
      </c>
      <c r="F15" s="3">
        <v>9.8000000000000007</v>
      </c>
      <c r="G15" s="3">
        <v>16.600000000000001</v>
      </c>
      <c r="H15" s="3">
        <v>21.43</v>
      </c>
      <c r="I15" s="3">
        <v>22.96</v>
      </c>
      <c r="J15" s="3">
        <v>15.09</v>
      </c>
      <c r="K15" s="3">
        <v>15.03</v>
      </c>
      <c r="L15" s="3">
        <v>11.38</v>
      </c>
      <c r="O15" s="11" t="e">
        <f>FREQUENCY(#REF!,P15)</f>
        <v>#REF!</v>
      </c>
      <c r="P15" s="10">
        <v>22</v>
      </c>
      <c r="Q15" s="20"/>
      <c r="S15" s="20" t="e">
        <f>FREQUENCY(#REF!,T15)</f>
        <v>#REF!</v>
      </c>
      <c r="T15" s="10">
        <v>11</v>
      </c>
      <c r="U15" s="10"/>
    </row>
    <row r="16" spans="1:24" x14ac:dyDescent="0.25">
      <c r="A16" s="2">
        <v>13</v>
      </c>
      <c r="C16" s="3">
        <v>25.26</v>
      </c>
      <c r="D16" s="3">
        <v>25.09</v>
      </c>
      <c r="E16" s="3">
        <v>25.63</v>
      </c>
      <c r="F16" s="3">
        <v>12.59</v>
      </c>
      <c r="G16" s="3">
        <v>17.89</v>
      </c>
      <c r="H16" s="3">
        <v>17.78</v>
      </c>
      <c r="I16" s="3">
        <v>22.77</v>
      </c>
      <c r="J16" s="3">
        <v>17.68</v>
      </c>
      <c r="K16" s="3">
        <v>21.98</v>
      </c>
      <c r="L16" s="3">
        <v>6.32</v>
      </c>
      <c r="O16" s="11" t="e">
        <f>FREQUENCY(#REF!,P16)</f>
        <v>#REF!</v>
      </c>
      <c r="P16" s="10">
        <v>24</v>
      </c>
      <c r="Q16" s="20"/>
      <c r="S16" s="20" t="e">
        <f>FREQUENCY(#REF!,T16)</f>
        <v>#REF!</v>
      </c>
      <c r="T16" s="10">
        <v>12</v>
      </c>
      <c r="U16" s="10"/>
    </row>
    <row r="17" spans="1:21" x14ac:dyDescent="0.25">
      <c r="A17" s="2">
        <v>14</v>
      </c>
      <c r="C17" s="3">
        <v>24.77</v>
      </c>
      <c r="D17" s="3">
        <v>13.87</v>
      </c>
      <c r="E17" s="3">
        <v>12.7</v>
      </c>
      <c r="F17" s="3">
        <v>13.42</v>
      </c>
      <c r="G17" s="3">
        <v>17.559999999999999</v>
      </c>
      <c r="H17" s="3">
        <v>25.29</v>
      </c>
      <c r="I17" s="3">
        <v>22.62</v>
      </c>
      <c r="J17" s="3">
        <v>14.03</v>
      </c>
      <c r="K17" s="3">
        <v>12.43</v>
      </c>
      <c r="L17" s="3">
        <v>11.27</v>
      </c>
      <c r="O17" s="11" t="e">
        <f>FREQUENCY(#REF!,P17)</f>
        <v>#REF!</v>
      </c>
      <c r="P17" s="10">
        <v>26</v>
      </c>
      <c r="Q17" s="20"/>
      <c r="S17" s="20" t="e">
        <f>FREQUENCY(#REF!,T17)</f>
        <v>#REF!</v>
      </c>
      <c r="T17" s="10">
        <v>13</v>
      </c>
      <c r="U17" s="10"/>
    </row>
    <row r="18" spans="1:21" x14ac:dyDescent="0.25">
      <c r="A18" s="2">
        <v>15</v>
      </c>
      <c r="C18" s="3">
        <v>20.399999999999999</v>
      </c>
      <c r="D18" s="3">
        <v>19.97</v>
      </c>
      <c r="E18" s="3">
        <v>10.119999999999999</v>
      </c>
      <c r="F18" s="3">
        <v>8.89</v>
      </c>
      <c r="G18" s="3">
        <v>15.27</v>
      </c>
      <c r="H18" s="3">
        <v>11.54</v>
      </c>
      <c r="I18" s="3">
        <v>22.86</v>
      </c>
      <c r="J18" s="3">
        <v>20.190000000000001</v>
      </c>
      <c r="K18" s="3">
        <v>14.62</v>
      </c>
      <c r="L18" s="3">
        <v>11.24</v>
      </c>
      <c r="O18" s="11" t="e">
        <f>FREQUENCY(#REF!,P18)</f>
        <v>#REF!</v>
      </c>
      <c r="P18" s="10">
        <v>28</v>
      </c>
      <c r="Q18" s="20"/>
      <c r="S18" s="20" t="e">
        <f>FREQUENCY(#REF!,T18)</f>
        <v>#REF!</v>
      </c>
      <c r="T18" s="10">
        <v>14</v>
      </c>
      <c r="U18" s="10"/>
    </row>
    <row r="19" spans="1:21" x14ac:dyDescent="0.25">
      <c r="A19" s="2">
        <v>16</v>
      </c>
      <c r="C19" s="3">
        <v>25.18</v>
      </c>
      <c r="D19" s="3">
        <v>11.31</v>
      </c>
      <c r="E19" s="3">
        <v>20.22</v>
      </c>
      <c r="F19" s="3">
        <v>9.7799999999999994</v>
      </c>
      <c r="G19" s="3">
        <v>15.09</v>
      </c>
      <c r="H19" s="3">
        <v>12.64</v>
      </c>
      <c r="I19" s="3">
        <v>17.7</v>
      </c>
      <c r="J19" s="3">
        <v>8.35</v>
      </c>
      <c r="K19" s="3">
        <v>15.08</v>
      </c>
      <c r="L19" s="3">
        <v>9.25</v>
      </c>
      <c r="O19" s="11" t="e">
        <f>FREQUENCY(#REF!,P19)</f>
        <v>#REF!</v>
      </c>
      <c r="P19" s="10">
        <v>30</v>
      </c>
      <c r="Q19" s="20"/>
      <c r="S19" s="20" t="e">
        <f>FREQUENCY(#REF!,T19)</f>
        <v>#REF!</v>
      </c>
      <c r="T19" s="10">
        <v>15</v>
      </c>
      <c r="U19" s="10"/>
    </row>
    <row r="20" spans="1:21" ht="21.75" thickBot="1" x14ac:dyDescent="0.3">
      <c r="A20" s="2">
        <v>17</v>
      </c>
      <c r="C20" s="3">
        <v>25.17</v>
      </c>
      <c r="D20" s="3">
        <v>20.04</v>
      </c>
      <c r="E20" s="3">
        <v>12.7</v>
      </c>
      <c r="F20" s="3">
        <v>17.18</v>
      </c>
      <c r="G20" s="3">
        <v>15.06</v>
      </c>
      <c r="H20" s="3">
        <v>13.52</v>
      </c>
      <c r="I20" s="3">
        <v>17.68</v>
      </c>
      <c r="J20" s="3">
        <v>15.1</v>
      </c>
      <c r="K20" s="3">
        <v>11.45</v>
      </c>
      <c r="L20" s="3">
        <v>5.16</v>
      </c>
      <c r="P20" s="12" t="s">
        <v>9</v>
      </c>
      <c r="Q20" s="12"/>
      <c r="R20" s="11"/>
      <c r="S20" s="20" t="e">
        <f>FREQUENCY(#REF!,T20)</f>
        <v>#REF!</v>
      </c>
      <c r="T20" s="10">
        <v>16</v>
      </c>
      <c r="U20" s="10"/>
    </row>
    <row r="21" spans="1:21" x14ac:dyDescent="0.25">
      <c r="A21" s="2">
        <v>18</v>
      </c>
      <c r="C21" s="3">
        <v>14.96</v>
      </c>
      <c r="D21" s="3">
        <v>13.88</v>
      </c>
      <c r="E21" s="3">
        <v>19.09</v>
      </c>
      <c r="F21" s="3">
        <v>15.9</v>
      </c>
      <c r="G21" s="3">
        <v>12.5</v>
      </c>
      <c r="H21" s="3">
        <v>17.940000000000001</v>
      </c>
      <c r="I21" s="3">
        <v>20.12</v>
      </c>
      <c r="J21" s="3">
        <v>11.28</v>
      </c>
      <c r="K21" s="3">
        <v>19.850000000000001</v>
      </c>
      <c r="L21" s="3">
        <v>5.03</v>
      </c>
      <c r="P21" s="20"/>
      <c r="Q21" s="20"/>
      <c r="S21" s="20" t="e">
        <f>FREQUENCY(#REF!,T21)</f>
        <v>#REF!</v>
      </c>
      <c r="T21" s="10">
        <v>17</v>
      </c>
      <c r="U21" s="10"/>
    </row>
    <row r="22" spans="1:21" x14ac:dyDescent="0.25">
      <c r="A22" s="2">
        <v>19</v>
      </c>
      <c r="C22" s="3">
        <v>18.940000000000001</v>
      </c>
      <c r="D22" s="3">
        <v>21.25</v>
      </c>
      <c r="E22" s="3">
        <v>14.95</v>
      </c>
      <c r="F22" s="3">
        <v>17.579999999999998</v>
      </c>
      <c r="G22" s="3">
        <v>14.37</v>
      </c>
      <c r="H22" s="3">
        <v>11.51</v>
      </c>
      <c r="I22" s="3">
        <v>17.940000000000001</v>
      </c>
      <c r="J22" s="3">
        <v>22.74</v>
      </c>
      <c r="K22" s="3">
        <v>12.69</v>
      </c>
      <c r="L22" s="3">
        <v>3.88</v>
      </c>
      <c r="P22" s="20"/>
      <c r="Q22" s="20"/>
      <c r="S22" s="20" t="e">
        <f>FREQUENCY(#REF!,T22)</f>
        <v>#REF!</v>
      </c>
      <c r="T22" s="10">
        <v>18</v>
      </c>
      <c r="U22" s="10"/>
    </row>
    <row r="23" spans="1:21" x14ac:dyDescent="0.25">
      <c r="A23" s="2">
        <v>20</v>
      </c>
      <c r="C23" s="3">
        <v>12.83</v>
      </c>
      <c r="D23" s="3">
        <v>12.68</v>
      </c>
      <c r="E23" s="3">
        <v>11.35</v>
      </c>
      <c r="F23" s="3">
        <v>10.71</v>
      </c>
      <c r="G23" s="3">
        <v>10.08</v>
      </c>
      <c r="H23" s="3">
        <v>12.06</v>
      </c>
      <c r="I23" s="3">
        <v>11.51</v>
      </c>
      <c r="J23" s="3">
        <v>18.73</v>
      </c>
      <c r="K23" s="3">
        <v>15.17</v>
      </c>
      <c r="L23" s="3">
        <v>18.95</v>
      </c>
      <c r="P23" s="20"/>
      <c r="Q23" s="20"/>
      <c r="S23" s="20" t="e">
        <f>FREQUENCY(#REF!,T23)</f>
        <v>#REF!</v>
      </c>
      <c r="T23" s="10">
        <v>19</v>
      </c>
      <c r="U23" s="10"/>
    </row>
    <row r="24" spans="1:21" x14ac:dyDescent="0.25">
      <c r="A24" s="2">
        <v>21</v>
      </c>
      <c r="C24" s="3">
        <v>8.7200000000000006</v>
      </c>
      <c r="D24" s="3">
        <v>19</v>
      </c>
      <c r="E24" s="3">
        <v>15.19</v>
      </c>
      <c r="F24" s="3">
        <v>15.17</v>
      </c>
      <c r="G24" s="3">
        <v>12.11</v>
      </c>
      <c r="H24" s="3">
        <v>22.58</v>
      </c>
      <c r="I24" s="3">
        <v>12.77</v>
      </c>
      <c r="J24" s="3">
        <v>16.52</v>
      </c>
      <c r="K24" s="3">
        <v>15.11</v>
      </c>
      <c r="L24" s="3">
        <v>11.3</v>
      </c>
      <c r="P24" s="20"/>
      <c r="Q24" s="20"/>
      <c r="S24" s="20" t="e">
        <f>FREQUENCY(#REF!,T24)</f>
        <v>#REF!</v>
      </c>
      <c r="T24" s="10">
        <v>20</v>
      </c>
      <c r="U24" s="10"/>
    </row>
    <row r="25" spans="1:21" x14ac:dyDescent="0.25">
      <c r="A25" s="2">
        <v>22</v>
      </c>
      <c r="C25" s="3">
        <v>12.61</v>
      </c>
      <c r="D25" s="3">
        <v>11.51</v>
      </c>
      <c r="E25" s="3">
        <v>13.81</v>
      </c>
      <c r="F25" s="3">
        <v>8.3699999999999992</v>
      </c>
      <c r="G25" s="3">
        <v>10.06</v>
      </c>
      <c r="H25" s="3">
        <v>20.21</v>
      </c>
      <c r="I25" s="3">
        <v>11.33</v>
      </c>
      <c r="J25" s="3">
        <v>25.52</v>
      </c>
      <c r="K25" s="3">
        <v>11.4</v>
      </c>
      <c r="L25" s="3">
        <v>4.51</v>
      </c>
      <c r="P25" s="20"/>
      <c r="Q25" s="20"/>
      <c r="S25" s="20" t="e">
        <f>FREQUENCY(#REF!,T25)</f>
        <v>#REF!</v>
      </c>
      <c r="T25" s="10">
        <v>21</v>
      </c>
      <c r="U25" s="10"/>
    </row>
    <row r="26" spans="1:21" x14ac:dyDescent="0.25">
      <c r="A26" s="2">
        <v>23</v>
      </c>
      <c r="C26" s="3">
        <v>12.52</v>
      </c>
      <c r="D26" s="3">
        <v>21.53</v>
      </c>
      <c r="E26" s="3">
        <v>15.31</v>
      </c>
      <c r="F26" s="3">
        <v>8.7899999999999991</v>
      </c>
      <c r="G26" s="3">
        <v>12.7</v>
      </c>
      <c r="H26" s="3">
        <v>14.99</v>
      </c>
      <c r="I26" s="3">
        <v>9.9600000000000009</v>
      </c>
      <c r="J26" s="3">
        <v>30.38</v>
      </c>
      <c r="K26" s="3">
        <v>15.05</v>
      </c>
      <c r="L26" s="3">
        <v>5.03</v>
      </c>
      <c r="P26" s="20"/>
      <c r="Q26" s="20"/>
      <c r="S26" s="20" t="e">
        <f>FREQUENCY(#REF!,T26)</f>
        <v>#REF!</v>
      </c>
      <c r="T26" s="10">
        <v>22</v>
      </c>
      <c r="U26" s="10"/>
    </row>
    <row r="27" spans="1:21" x14ac:dyDescent="0.25">
      <c r="A27" s="2">
        <v>24</v>
      </c>
      <c r="C27" s="3">
        <v>8.77</v>
      </c>
      <c r="D27" s="3">
        <v>10.17</v>
      </c>
      <c r="E27" s="3">
        <v>11.4</v>
      </c>
      <c r="F27" s="3">
        <v>7.15</v>
      </c>
      <c r="G27" s="3">
        <v>12.03</v>
      </c>
      <c r="H27" s="3">
        <v>12.93</v>
      </c>
      <c r="I27" s="3">
        <v>11.41</v>
      </c>
      <c r="J27" s="3">
        <v>10.08</v>
      </c>
      <c r="K27" s="3">
        <v>16.989999999999998</v>
      </c>
      <c r="L27" s="3">
        <v>2.59</v>
      </c>
      <c r="P27" s="20"/>
      <c r="Q27" s="20"/>
      <c r="S27" s="20" t="e">
        <f>FREQUENCY(#REF!,T27)</f>
        <v>#REF!</v>
      </c>
      <c r="T27" s="10">
        <v>23</v>
      </c>
      <c r="U27" s="10"/>
    </row>
    <row r="28" spans="1:21" x14ac:dyDescent="0.25">
      <c r="A28" s="2">
        <v>25</v>
      </c>
      <c r="C28" s="3">
        <v>8.6999999999999993</v>
      </c>
      <c r="D28" s="3">
        <v>10.029999999999999</v>
      </c>
      <c r="E28" s="3">
        <v>11.39</v>
      </c>
      <c r="F28" s="3">
        <v>16.57</v>
      </c>
      <c r="G28" s="3">
        <v>11.22</v>
      </c>
      <c r="H28" s="3">
        <v>17.71</v>
      </c>
      <c r="I28" s="3">
        <v>8.8000000000000007</v>
      </c>
      <c r="J28" s="3">
        <v>15.15</v>
      </c>
      <c r="K28" s="3">
        <v>15.27</v>
      </c>
      <c r="L28" s="3">
        <v>8.82</v>
      </c>
      <c r="P28" s="20"/>
      <c r="Q28" s="20"/>
      <c r="S28" s="20" t="e">
        <f>FREQUENCY(#REF!,T28)</f>
        <v>#REF!</v>
      </c>
      <c r="T28" s="10">
        <v>24</v>
      </c>
      <c r="U28" s="10"/>
    </row>
    <row r="29" spans="1:21" x14ac:dyDescent="0.25">
      <c r="A29" s="2">
        <v>26</v>
      </c>
      <c r="C29" s="3">
        <v>8.76</v>
      </c>
      <c r="D29" s="3">
        <v>20.170000000000002</v>
      </c>
      <c r="E29" s="3">
        <v>11.4</v>
      </c>
      <c r="F29" s="3">
        <v>12.37</v>
      </c>
      <c r="G29" s="3">
        <v>10.34</v>
      </c>
      <c r="H29" s="3">
        <v>11.25</v>
      </c>
      <c r="I29" s="3">
        <v>8.82</v>
      </c>
      <c r="J29" s="3">
        <v>8.68</v>
      </c>
      <c r="K29" s="3">
        <v>25.12</v>
      </c>
      <c r="L29" s="3">
        <v>8.69</v>
      </c>
      <c r="P29" s="20"/>
      <c r="Q29" s="20"/>
      <c r="S29" s="20" t="e">
        <f>FREQUENCY(#REF!,T29)</f>
        <v>#REF!</v>
      </c>
      <c r="T29" s="10">
        <v>25</v>
      </c>
      <c r="U29" s="10"/>
    </row>
    <row r="30" spans="1:21" x14ac:dyDescent="0.25">
      <c r="A30" s="2">
        <v>27</v>
      </c>
      <c r="C30" s="3">
        <v>8.74</v>
      </c>
      <c r="D30" s="3">
        <v>21.4</v>
      </c>
      <c r="E30" s="3">
        <v>10.11</v>
      </c>
      <c r="F30" s="3">
        <v>12.7</v>
      </c>
      <c r="G30" s="3">
        <v>10.18</v>
      </c>
      <c r="H30" s="3">
        <v>12.57</v>
      </c>
      <c r="I30" s="3">
        <v>10.01</v>
      </c>
      <c r="J30" s="3">
        <v>16.350000000000001</v>
      </c>
      <c r="K30" s="3">
        <v>17.739999999999998</v>
      </c>
      <c r="L30" s="3">
        <v>8.16</v>
      </c>
      <c r="P30" s="20"/>
      <c r="Q30" s="20"/>
      <c r="S30" s="20" t="e">
        <f>FREQUENCY(#REF!,T30)</f>
        <v>#REF!</v>
      </c>
      <c r="T30" s="10">
        <v>26</v>
      </c>
      <c r="U30" s="10"/>
    </row>
    <row r="31" spans="1:21" x14ac:dyDescent="0.25">
      <c r="A31" s="2">
        <v>28</v>
      </c>
      <c r="C31" s="3">
        <v>8.7899999999999991</v>
      </c>
      <c r="D31" s="3">
        <v>21.42</v>
      </c>
      <c r="E31" s="3">
        <v>8.15</v>
      </c>
      <c r="F31" s="3">
        <v>15.91</v>
      </c>
      <c r="G31" s="3">
        <v>11.36</v>
      </c>
      <c r="H31" s="3">
        <v>15.21</v>
      </c>
      <c r="I31" s="3">
        <v>8.6999999999999993</v>
      </c>
      <c r="J31" s="3">
        <v>22.67</v>
      </c>
      <c r="K31" s="3">
        <v>8.69</v>
      </c>
      <c r="L31" s="3">
        <v>4.8099999999999996</v>
      </c>
      <c r="P31" s="20"/>
      <c r="Q31" s="20"/>
      <c r="S31" s="20" t="e">
        <f>FREQUENCY(#REF!,T31)</f>
        <v>#REF!</v>
      </c>
      <c r="T31" s="10">
        <v>27</v>
      </c>
      <c r="U31" s="10"/>
    </row>
    <row r="32" spans="1:21" x14ac:dyDescent="0.25">
      <c r="A32" s="2">
        <v>29</v>
      </c>
      <c r="C32" s="3">
        <v>8.81</v>
      </c>
      <c r="D32" s="3">
        <v>15.29</v>
      </c>
      <c r="E32" s="3">
        <v>11.74</v>
      </c>
      <c r="F32" s="3">
        <v>12.62</v>
      </c>
      <c r="G32" s="3">
        <v>10.11</v>
      </c>
      <c r="H32" s="3">
        <v>13.94</v>
      </c>
      <c r="I32" s="3">
        <v>8.6</v>
      </c>
      <c r="J32" s="3">
        <v>22.7</v>
      </c>
      <c r="K32" s="3">
        <v>15.11</v>
      </c>
      <c r="L32" s="3">
        <v>2.1</v>
      </c>
      <c r="P32" s="20"/>
      <c r="Q32" s="20"/>
      <c r="S32" s="20" t="e">
        <f>FREQUENCY(#REF!,T32)</f>
        <v>#REF!</v>
      </c>
      <c r="T32" s="10">
        <v>28</v>
      </c>
      <c r="U32" s="10"/>
    </row>
    <row r="33" spans="1:21" x14ac:dyDescent="0.25">
      <c r="A33" s="2">
        <v>30</v>
      </c>
      <c r="C33" s="3">
        <v>8.7799999999999994</v>
      </c>
      <c r="D33" s="3">
        <v>15.21</v>
      </c>
      <c r="E33" s="3">
        <v>8.7899999999999991</v>
      </c>
      <c r="F33" s="3">
        <v>6.91</v>
      </c>
      <c r="G33" s="3">
        <v>9.9600000000000009</v>
      </c>
      <c r="H33" s="3">
        <v>13.83</v>
      </c>
      <c r="I33" s="3">
        <v>8.69</v>
      </c>
      <c r="J33" s="3">
        <v>27.55</v>
      </c>
      <c r="K33" s="3">
        <v>10.71</v>
      </c>
      <c r="L33" s="3">
        <v>5.1100000000000003</v>
      </c>
      <c r="P33" s="20"/>
      <c r="Q33" s="20"/>
      <c r="S33" s="20" t="e">
        <f>FREQUENCY(#REF!,T33)</f>
        <v>#REF!</v>
      </c>
      <c r="T33" s="10">
        <v>29</v>
      </c>
      <c r="U33" s="10"/>
    </row>
    <row r="34" spans="1:21" x14ac:dyDescent="0.25">
      <c r="P34" s="20"/>
      <c r="Q34" s="20"/>
      <c r="S34" s="20" t="e">
        <f>FREQUENCY(#REF!,T34)</f>
        <v>#REF!</v>
      </c>
      <c r="T34" s="10">
        <v>30</v>
      </c>
      <c r="U34" s="10"/>
    </row>
    <row r="35" spans="1:21" ht="42.75" thickBot="1" x14ac:dyDescent="0.3">
      <c r="A35" s="2" t="s">
        <v>3</v>
      </c>
      <c r="C35" s="3">
        <f>AVERAGE(C4:C33)</f>
        <v>18.57266666666666</v>
      </c>
      <c r="D35" s="3">
        <f t="shared" ref="D35:L35" si="0">AVERAGE(D4:D33)</f>
        <v>17.17966666666667</v>
      </c>
      <c r="E35" s="3">
        <f t="shared" si="0"/>
        <v>16.256666666666668</v>
      </c>
      <c r="F35" s="3">
        <f t="shared" si="0"/>
        <v>14.510999999999999</v>
      </c>
      <c r="G35" s="3">
        <f t="shared" si="0"/>
        <v>15.226666666666665</v>
      </c>
      <c r="H35" s="3">
        <f t="shared" si="0"/>
        <v>16.120999999999995</v>
      </c>
      <c r="I35" s="3">
        <f t="shared" si="0"/>
        <v>17.481333333333332</v>
      </c>
      <c r="J35" s="3">
        <f t="shared" si="0"/>
        <v>18.262333333333334</v>
      </c>
      <c r="K35" s="3">
        <f t="shared" si="0"/>
        <v>17.181900000000002</v>
      </c>
      <c r="L35" s="3">
        <f t="shared" si="0"/>
        <v>9.9433333333333334</v>
      </c>
      <c r="M35" s="3"/>
      <c r="N35" s="3">
        <f>AVERAGE(C4:L33)</f>
        <v>16.073656666666654</v>
      </c>
      <c r="P35" s="20"/>
      <c r="Q35" s="20"/>
      <c r="S35" s="20"/>
      <c r="T35" s="12" t="s">
        <v>9</v>
      </c>
      <c r="U35" s="10"/>
    </row>
    <row r="36" spans="1:21" ht="42" x14ac:dyDescent="0.25">
      <c r="A36" s="2" t="s">
        <v>4</v>
      </c>
      <c r="C36" s="3">
        <f>MIN(C4:C33)</f>
        <v>8.6999999999999993</v>
      </c>
      <c r="D36" s="3">
        <f t="shared" ref="D36:L36" si="1">MIN(D4:D33)</f>
        <v>10.029999999999999</v>
      </c>
      <c r="E36" s="3">
        <f t="shared" si="1"/>
        <v>8.15</v>
      </c>
      <c r="F36" s="3">
        <f t="shared" si="1"/>
        <v>6.91</v>
      </c>
      <c r="G36" s="3">
        <f t="shared" si="1"/>
        <v>9.9600000000000009</v>
      </c>
      <c r="H36" s="3">
        <f t="shared" si="1"/>
        <v>11.25</v>
      </c>
      <c r="I36" s="3">
        <f t="shared" si="1"/>
        <v>8.6</v>
      </c>
      <c r="J36" s="3">
        <f t="shared" si="1"/>
        <v>8.35</v>
      </c>
      <c r="K36" s="3">
        <f t="shared" si="1"/>
        <v>8.69</v>
      </c>
      <c r="L36" s="3">
        <f t="shared" si="1"/>
        <v>2.1</v>
      </c>
      <c r="M36" s="3"/>
      <c r="N36" s="3">
        <f>MIN(C4:L33)</f>
        <v>2.1</v>
      </c>
    </row>
    <row r="37" spans="1:21" ht="42" x14ac:dyDescent="0.25">
      <c r="A37" s="2" t="s">
        <v>5</v>
      </c>
      <c r="C37" s="3">
        <f>MAX(C4:C33)</f>
        <v>27.78</v>
      </c>
      <c r="D37" s="3">
        <f t="shared" ref="D37:L37" si="2">MAX(D4:D33)</f>
        <v>25.41</v>
      </c>
      <c r="E37" s="3">
        <f t="shared" si="2"/>
        <v>30.01</v>
      </c>
      <c r="F37" s="3">
        <f t="shared" si="2"/>
        <v>22.66</v>
      </c>
      <c r="G37" s="3">
        <f t="shared" si="2"/>
        <v>25.26</v>
      </c>
      <c r="H37" s="3">
        <f t="shared" si="2"/>
        <v>25.29</v>
      </c>
      <c r="I37" s="3">
        <f t="shared" si="2"/>
        <v>28.25</v>
      </c>
      <c r="J37" s="3">
        <f t="shared" si="2"/>
        <v>30.38</v>
      </c>
      <c r="K37" s="3">
        <f t="shared" si="2"/>
        <v>25.35</v>
      </c>
      <c r="L37" s="3">
        <f t="shared" si="2"/>
        <v>18.95</v>
      </c>
      <c r="M37" s="3"/>
      <c r="N37" s="3">
        <f>MAX(C4:L33)</f>
        <v>30.38</v>
      </c>
    </row>
    <row r="38" spans="1:21" ht="42" x14ac:dyDescent="0.25">
      <c r="A38" s="2" t="s">
        <v>6</v>
      </c>
      <c r="C38" s="7">
        <f>STDEV(C4:C33)</f>
        <v>7.2679807627577162</v>
      </c>
      <c r="D38" s="7">
        <f t="shared" ref="D38:L38" si="3">STDEV(D4:D33)</f>
        <v>5.0373525362746454</v>
      </c>
      <c r="E38" s="7">
        <f t="shared" si="3"/>
        <v>6.0809631345435866</v>
      </c>
      <c r="F38" s="7">
        <f t="shared" si="3"/>
        <v>4.4870705826622697</v>
      </c>
      <c r="G38" s="7">
        <f t="shared" si="3"/>
        <v>4.3035793709770171</v>
      </c>
      <c r="H38" s="7">
        <f t="shared" si="3"/>
        <v>3.9903671510275909</v>
      </c>
      <c r="I38" s="7">
        <f t="shared" si="3"/>
        <v>6.4503369242840058</v>
      </c>
      <c r="J38" s="7">
        <f t="shared" si="3"/>
        <v>6.6598569329840842</v>
      </c>
      <c r="K38" s="7">
        <f t="shared" si="3"/>
        <v>4.9864301400279443</v>
      </c>
      <c r="L38" s="7">
        <f t="shared" si="3"/>
        <v>5.063918568101955</v>
      </c>
      <c r="M38" s="3"/>
      <c r="N38" s="3">
        <f>STDEV(C4:L33)</f>
        <v>5.9450607130397239</v>
      </c>
    </row>
    <row r="40" spans="1:21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sortState ref="L4:L33">
    <sortCondition ref="L4"/>
  </sortState>
  <mergeCells count="2">
    <mergeCell ref="C1:L1"/>
    <mergeCell ref="C3:L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75" zoomScaleNormal="75" workbookViewId="0">
      <selection activeCell="C35" sqref="C35:N38"/>
    </sheetView>
  </sheetViews>
  <sheetFormatPr defaultColWidth="9.140625" defaultRowHeight="21" x14ac:dyDescent="0.25"/>
  <cols>
    <col min="1" max="1" width="23.7109375" style="2" customWidth="1"/>
    <col min="2" max="2" width="3.28515625" style="6" customWidth="1"/>
    <col min="3" max="12" width="10.7109375" style="6" customWidth="1"/>
    <col min="13" max="13" width="3.28515625" style="6" customWidth="1"/>
    <col min="14" max="14" width="11.5703125" style="6" bestFit="1" customWidth="1"/>
    <col min="15" max="15" width="8.28515625" style="6" bestFit="1" customWidth="1"/>
    <col min="16" max="16" width="15.42578125" style="6" bestFit="1" customWidth="1"/>
    <col min="17" max="17" width="9.140625" style="6"/>
    <col min="18" max="18" width="8.28515625" style="6" bestFit="1" customWidth="1"/>
    <col min="19" max="19" width="15.42578125" style="6" bestFit="1" customWidth="1"/>
    <col min="20" max="16384" width="9.140625" style="6"/>
  </cols>
  <sheetData>
    <row r="1" spans="1:19" ht="42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6" t="s">
        <v>7</v>
      </c>
    </row>
    <row r="2" spans="1:19" x14ac:dyDescent="0.25"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N2" s="26" t="s">
        <v>64</v>
      </c>
    </row>
    <row r="3" spans="1:19" ht="21.75" thickBot="1" x14ac:dyDescent="0.3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</row>
    <row r="4" spans="1:19" x14ac:dyDescent="0.25">
      <c r="A4" s="2">
        <v>1</v>
      </c>
      <c r="C4" s="3">
        <v>11.2</v>
      </c>
      <c r="D4" s="3">
        <v>25.29</v>
      </c>
      <c r="E4" s="3">
        <v>15.43</v>
      </c>
      <c r="F4" s="3">
        <v>12.61</v>
      </c>
      <c r="G4" s="3">
        <v>10.08</v>
      </c>
      <c r="H4" s="3">
        <v>20.09</v>
      </c>
      <c r="I4" s="3">
        <v>17.600000000000001</v>
      </c>
      <c r="J4" s="3">
        <v>25.41</v>
      </c>
      <c r="K4" s="3">
        <v>17.670000000000002</v>
      </c>
      <c r="L4" s="3">
        <v>17.760000000000002</v>
      </c>
      <c r="O4" s="9" t="s">
        <v>8</v>
      </c>
      <c r="P4" s="9" t="s">
        <v>10</v>
      </c>
      <c r="R4" s="9" t="s">
        <v>8</v>
      </c>
      <c r="S4" s="9" t="s">
        <v>10</v>
      </c>
    </row>
    <row r="5" spans="1:19" x14ac:dyDescent="0.25">
      <c r="A5" s="2">
        <v>2</v>
      </c>
      <c r="C5" s="3">
        <v>19.96</v>
      </c>
      <c r="D5" s="3">
        <v>20.18</v>
      </c>
      <c r="E5" s="3">
        <v>8.6</v>
      </c>
      <c r="F5" s="3">
        <v>17.62</v>
      </c>
      <c r="G5" s="3">
        <v>11.33</v>
      </c>
      <c r="H5" s="3">
        <v>25.17</v>
      </c>
      <c r="I5" s="3">
        <v>27.89</v>
      </c>
      <c r="J5" s="3">
        <v>24.54</v>
      </c>
      <c r="K5" s="3">
        <v>20.18</v>
      </c>
      <c r="L5" s="3">
        <v>17.75</v>
      </c>
      <c r="O5" s="10">
        <v>2</v>
      </c>
      <c r="P5" s="11"/>
      <c r="R5" s="10">
        <v>1</v>
      </c>
      <c r="S5" s="10"/>
    </row>
    <row r="6" spans="1:19" x14ac:dyDescent="0.25">
      <c r="A6" s="2">
        <v>3</v>
      </c>
      <c r="C6" s="3">
        <v>11.31</v>
      </c>
      <c r="D6" s="3">
        <v>19</v>
      </c>
      <c r="E6" s="3">
        <v>12.39</v>
      </c>
      <c r="F6" s="3">
        <v>19.73</v>
      </c>
      <c r="G6" s="3">
        <v>11.31</v>
      </c>
      <c r="H6" s="3">
        <v>19.14</v>
      </c>
      <c r="I6" s="3">
        <v>27.78</v>
      </c>
      <c r="J6" s="3">
        <v>25.23</v>
      </c>
      <c r="K6" s="3">
        <v>19.11</v>
      </c>
      <c r="L6" s="3">
        <v>15.12</v>
      </c>
      <c r="O6" s="10">
        <v>4</v>
      </c>
      <c r="P6" s="11"/>
      <c r="R6" s="10">
        <v>2</v>
      </c>
      <c r="S6" s="10"/>
    </row>
    <row r="7" spans="1:19" x14ac:dyDescent="0.25">
      <c r="A7" s="2">
        <v>4</v>
      </c>
      <c r="C7" s="3">
        <v>17.829999999999998</v>
      </c>
      <c r="D7" s="3">
        <v>27.66</v>
      </c>
      <c r="E7" s="3">
        <v>13.98</v>
      </c>
      <c r="F7" s="3">
        <v>21.69</v>
      </c>
      <c r="G7" s="3">
        <v>10.18</v>
      </c>
      <c r="H7" s="3">
        <v>10.029999999999999</v>
      </c>
      <c r="I7" s="3">
        <v>28.04</v>
      </c>
      <c r="J7" s="3">
        <v>22.87</v>
      </c>
      <c r="K7" s="3">
        <v>24.03</v>
      </c>
      <c r="L7" s="3">
        <v>17.5</v>
      </c>
      <c r="O7" s="10">
        <v>6</v>
      </c>
      <c r="P7" s="11"/>
      <c r="R7" s="10">
        <v>3</v>
      </c>
      <c r="S7" s="10"/>
    </row>
    <row r="8" spans="1:19" x14ac:dyDescent="0.25">
      <c r="A8" s="2">
        <v>5</v>
      </c>
      <c r="C8" s="3">
        <v>15.34</v>
      </c>
      <c r="D8" s="3">
        <v>18.93</v>
      </c>
      <c r="E8" s="3">
        <v>16.97</v>
      </c>
      <c r="F8" s="3">
        <v>20.03</v>
      </c>
      <c r="G8" s="3">
        <v>12.57</v>
      </c>
      <c r="H8" s="3">
        <v>21.39</v>
      </c>
      <c r="I8" s="3">
        <v>22.85</v>
      </c>
      <c r="J8" s="3">
        <v>21.24</v>
      </c>
      <c r="K8" s="3">
        <v>25.28</v>
      </c>
      <c r="L8" s="3">
        <v>9.0399999999999991</v>
      </c>
      <c r="O8" s="10">
        <v>8</v>
      </c>
      <c r="P8" s="11"/>
      <c r="R8" s="10">
        <v>4</v>
      </c>
      <c r="S8" s="10"/>
    </row>
    <row r="9" spans="1:19" x14ac:dyDescent="0.25">
      <c r="A9" s="2">
        <v>6</v>
      </c>
      <c r="C9" s="3">
        <v>17.59</v>
      </c>
      <c r="D9" s="3">
        <v>17.75</v>
      </c>
      <c r="E9" s="3">
        <v>21.97</v>
      </c>
      <c r="F9" s="3">
        <v>17.579999999999998</v>
      </c>
      <c r="G9" s="3">
        <v>12.58</v>
      </c>
      <c r="H9" s="3">
        <v>15.08</v>
      </c>
      <c r="I9" s="3">
        <v>22.8</v>
      </c>
      <c r="J9" s="3">
        <v>18.920000000000002</v>
      </c>
      <c r="K9" s="3">
        <v>12.57</v>
      </c>
      <c r="L9" s="3">
        <v>22.59</v>
      </c>
      <c r="O9" s="10">
        <v>10</v>
      </c>
      <c r="P9" s="11"/>
      <c r="R9" s="10">
        <v>5</v>
      </c>
      <c r="S9" s="10"/>
    </row>
    <row r="10" spans="1:19" x14ac:dyDescent="0.25">
      <c r="A10" s="2">
        <v>7</v>
      </c>
      <c r="C10" s="3">
        <v>17.57</v>
      </c>
      <c r="D10" s="3">
        <v>8.7799999999999994</v>
      </c>
      <c r="E10" s="3">
        <v>21.44</v>
      </c>
      <c r="F10" s="3">
        <v>17.53</v>
      </c>
      <c r="G10" s="3">
        <v>12.54</v>
      </c>
      <c r="H10" s="3">
        <v>13.87</v>
      </c>
      <c r="I10" s="3">
        <v>22.65</v>
      </c>
      <c r="J10" s="3">
        <v>20.23</v>
      </c>
      <c r="K10" s="3">
        <v>25.07</v>
      </c>
      <c r="L10" s="3">
        <v>24.44</v>
      </c>
      <c r="O10" s="10">
        <v>12</v>
      </c>
      <c r="P10" s="11"/>
      <c r="R10" s="10">
        <v>6</v>
      </c>
      <c r="S10" s="10"/>
    </row>
    <row r="11" spans="1:19" x14ac:dyDescent="0.25">
      <c r="A11" s="2">
        <v>8</v>
      </c>
      <c r="C11" s="3">
        <v>12.45</v>
      </c>
      <c r="D11" s="3">
        <v>17.89</v>
      </c>
      <c r="E11" s="3">
        <v>17.649999999999999</v>
      </c>
      <c r="F11" s="3">
        <v>20.27</v>
      </c>
      <c r="G11" s="3">
        <v>11.53</v>
      </c>
      <c r="H11" s="3">
        <v>24.52</v>
      </c>
      <c r="I11" s="3">
        <v>22.6</v>
      </c>
      <c r="J11" s="3">
        <v>19.420000000000002</v>
      </c>
      <c r="K11" s="3">
        <v>17.739999999999998</v>
      </c>
      <c r="L11" s="3">
        <v>17.72</v>
      </c>
      <c r="O11" s="10">
        <v>14</v>
      </c>
      <c r="P11" s="11"/>
      <c r="R11" s="10">
        <v>7</v>
      </c>
      <c r="S11" s="10"/>
    </row>
    <row r="12" spans="1:19" x14ac:dyDescent="0.25">
      <c r="A12" s="2">
        <v>9</v>
      </c>
      <c r="C12" s="3">
        <v>11.09</v>
      </c>
      <c r="D12" s="3">
        <v>17.739999999999998</v>
      </c>
      <c r="E12" s="3">
        <v>25.45</v>
      </c>
      <c r="F12" s="3">
        <v>20.04</v>
      </c>
      <c r="G12" s="3">
        <v>11.27</v>
      </c>
      <c r="H12" s="3">
        <v>17.7</v>
      </c>
      <c r="I12" s="3">
        <v>20.39</v>
      </c>
      <c r="J12" s="3">
        <v>25.23</v>
      </c>
      <c r="K12" s="3">
        <v>10.029999999999999</v>
      </c>
      <c r="L12" s="3">
        <v>22.7</v>
      </c>
      <c r="O12" s="10">
        <v>16</v>
      </c>
      <c r="P12" s="11"/>
      <c r="R12" s="10">
        <v>8</v>
      </c>
      <c r="S12" s="10"/>
    </row>
    <row r="13" spans="1:19" x14ac:dyDescent="0.25">
      <c r="A13" s="2">
        <v>10</v>
      </c>
      <c r="C13" s="3">
        <v>13.86</v>
      </c>
      <c r="D13" s="3">
        <v>8.8000000000000007</v>
      </c>
      <c r="E13" s="3">
        <v>12.62</v>
      </c>
      <c r="F13" s="3">
        <v>20.100000000000001</v>
      </c>
      <c r="G13" s="3">
        <v>11.38</v>
      </c>
      <c r="H13" s="3">
        <v>25.12</v>
      </c>
      <c r="I13" s="3">
        <v>21.48</v>
      </c>
      <c r="J13" s="3">
        <v>22.64</v>
      </c>
      <c r="K13" s="3">
        <v>12.42</v>
      </c>
      <c r="L13" s="3">
        <v>10.27</v>
      </c>
      <c r="O13" s="10">
        <v>18</v>
      </c>
      <c r="P13" s="11"/>
      <c r="R13" s="10">
        <v>9</v>
      </c>
      <c r="S13" s="10"/>
    </row>
    <row r="14" spans="1:19" x14ac:dyDescent="0.25">
      <c r="A14" s="2">
        <v>11</v>
      </c>
      <c r="C14" s="3">
        <v>22.72</v>
      </c>
      <c r="D14" s="3">
        <v>17.68</v>
      </c>
      <c r="E14" s="3">
        <v>20.12</v>
      </c>
      <c r="F14" s="3">
        <v>29.1</v>
      </c>
      <c r="G14" s="3">
        <v>15.12</v>
      </c>
      <c r="H14" s="3">
        <v>17.62</v>
      </c>
      <c r="I14" s="3">
        <v>20.18</v>
      </c>
      <c r="J14" s="3">
        <v>17.600000000000001</v>
      </c>
      <c r="K14" s="3">
        <v>19.03</v>
      </c>
      <c r="L14" s="3">
        <v>15.08</v>
      </c>
      <c r="O14" s="10">
        <v>20</v>
      </c>
      <c r="P14" s="11"/>
      <c r="R14" s="10">
        <v>10</v>
      </c>
      <c r="S14" s="10"/>
    </row>
    <row r="15" spans="1:19" x14ac:dyDescent="0.25">
      <c r="A15" s="2">
        <v>12</v>
      </c>
      <c r="C15" s="3">
        <v>17.54</v>
      </c>
      <c r="D15" s="3">
        <v>17.670000000000002</v>
      </c>
      <c r="E15" s="3">
        <v>17.510000000000002</v>
      </c>
      <c r="F15" s="3">
        <v>22.64</v>
      </c>
      <c r="G15" s="3">
        <v>17.86</v>
      </c>
      <c r="H15" s="3">
        <v>21.46</v>
      </c>
      <c r="I15" s="3">
        <v>22.62</v>
      </c>
      <c r="J15" s="3">
        <v>17.68</v>
      </c>
      <c r="K15" s="3">
        <v>19.04</v>
      </c>
      <c r="L15" s="3">
        <v>15.04</v>
      </c>
      <c r="O15" s="10">
        <v>22</v>
      </c>
      <c r="P15" s="11"/>
      <c r="R15" s="10">
        <v>11</v>
      </c>
      <c r="S15" s="10"/>
    </row>
    <row r="16" spans="1:19" x14ac:dyDescent="0.25">
      <c r="A16" s="2">
        <v>13</v>
      </c>
      <c r="C16" s="3">
        <v>22.72</v>
      </c>
      <c r="D16" s="3">
        <v>17.600000000000001</v>
      </c>
      <c r="E16" s="3">
        <v>19.309999999999999</v>
      </c>
      <c r="F16" s="3">
        <v>22.85</v>
      </c>
      <c r="G16" s="3">
        <v>17.600000000000001</v>
      </c>
      <c r="H16" s="3">
        <v>15.58</v>
      </c>
      <c r="I16" s="3">
        <v>19.760000000000002</v>
      </c>
      <c r="J16" s="3">
        <v>17.53</v>
      </c>
      <c r="K16" s="3">
        <v>22.52</v>
      </c>
      <c r="L16" s="3">
        <v>17.760000000000002</v>
      </c>
      <c r="O16" s="10">
        <v>24</v>
      </c>
      <c r="P16" s="11"/>
      <c r="R16" s="10">
        <v>12</v>
      </c>
      <c r="S16" s="10"/>
    </row>
    <row r="17" spans="1:19" x14ac:dyDescent="0.25">
      <c r="A17" s="2">
        <v>14</v>
      </c>
      <c r="C17" s="3">
        <v>19.02</v>
      </c>
      <c r="D17" s="3">
        <v>20.170000000000002</v>
      </c>
      <c r="E17" s="3">
        <v>25.2</v>
      </c>
      <c r="F17" s="3">
        <v>16.75</v>
      </c>
      <c r="G17" s="3">
        <v>17.829999999999998</v>
      </c>
      <c r="H17" s="3">
        <v>22.65</v>
      </c>
      <c r="I17" s="3">
        <v>19.03</v>
      </c>
      <c r="J17" s="3">
        <v>17.670000000000002</v>
      </c>
      <c r="K17" s="3">
        <v>25.08</v>
      </c>
      <c r="L17" s="3">
        <v>22.61</v>
      </c>
      <c r="O17" s="10">
        <v>26</v>
      </c>
      <c r="P17" s="11"/>
      <c r="R17" s="10">
        <v>13</v>
      </c>
      <c r="S17" s="10"/>
    </row>
    <row r="18" spans="1:19" x14ac:dyDescent="0.25">
      <c r="A18" s="2">
        <v>15</v>
      </c>
      <c r="C18" s="3">
        <v>15.02</v>
      </c>
      <c r="D18" s="3">
        <v>20.09</v>
      </c>
      <c r="E18" s="3">
        <v>22.58</v>
      </c>
      <c r="F18" s="3">
        <v>19.16</v>
      </c>
      <c r="G18" s="3">
        <v>17.68</v>
      </c>
      <c r="H18" s="3">
        <v>17.75</v>
      </c>
      <c r="I18" s="3">
        <v>15.06</v>
      </c>
      <c r="J18" s="3">
        <v>17.690000000000001</v>
      </c>
      <c r="K18" s="3">
        <v>27.71</v>
      </c>
      <c r="L18" s="3">
        <v>21.61</v>
      </c>
      <c r="O18" s="10">
        <v>28</v>
      </c>
      <c r="P18" s="11"/>
      <c r="R18" s="10">
        <v>14</v>
      </c>
      <c r="S18" s="10"/>
    </row>
    <row r="19" spans="1:19" x14ac:dyDescent="0.25">
      <c r="A19" s="2">
        <v>16</v>
      </c>
      <c r="C19" s="3">
        <v>20.32</v>
      </c>
      <c r="D19" s="3">
        <v>20.27</v>
      </c>
      <c r="E19" s="3">
        <v>20.07</v>
      </c>
      <c r="F19" s="3">
        <v>17.77</v>
      </c>
      <c r="G19" s="3">
        <v>17.63</v>
      </c>
      <c r="H19" s="3">
        <v>21.68</v>
      </c>
      <c r="I19" s="3">
        <v>17.95</v>
      </c>
      <c r="J19" s="3">
        <v>15.1</v>
      </c>
      <c r="K19" s="3">
        <v>20.39</v>
      </c>
      <c r="L19" s="3">
        <v>17.7</v>
      </c>
      <c r="O19" s="10">
        <v>30</v>
      </c>
      <c r="P19" s="11"/>
      <c r="R19" s="10">
        <v>15</v>
      </c>
      <c r="S19" s="10"/>
    </row>
    <row r="20" spans="1:19" ht="21.75" thickBot="1" x14ac:dyDescent="0.3">
      <c r="A20" s="2">
        <v>17</v>
      </c>
      <c r="C20" s="3">
        <v>14.18</v>
      </c>
      <c r="D20" s="3">
        <v>17.78</v>
      </c>
      <c r="E20" s="3">
        <v>19.98</v>
      </c>
      <c r="F20" s="3">
        <v>15.75</v>
      </c>
      <c r="G20" s="3">
        <v>17.34</v>
      </c>
      <c r="H20" s="3">
        <v>8.8699999999999992</v>
      </c>
      <c r="I20" s="3">
        <v>15.04</v>
      </c>
      <c r="J20" s="3">
        <v>15.21</v>
      </c>
      <c r="K20" s="3">
        <v>22.72</v>
      </c>
      <c r="L20" s="3">
        <v>16.63</v>
      </c>
      <c r="O20" s="12" t="s">
        <v>9</v>
      </c>
      <c r="P20" s="12"/>
      <c r="R20" s="10">
        <v>16</v>
      </c>
      <c r="S20" s="10"/>
    </row>
    <row r="21" spans="1:19" x14ac:dyDescent="0.25">
      <c r="A21" s="2">
        <v>18</v>
      </c>
      <c r="C21" s="3">
        <v>12.6</v>
      </c>
      <c r="D21" s="3">
        <v>17.54</v>
      </c>
      <c r="E21" s="3">
        <v>17.61</v>
      </c>
      <c r="F21" s="3">
        <v>14.23</v>
      </c>
      <c r="G21" s="3">
        <v>17.46</v>
      </c>
      <c r="H21" s="3">
        <v>17.600000000000001</v>
      </c>
      <c r="I21" s="3">
        <v>15.08</v>
      </c>
      <c r="J21" s="3">
        <v>15.19</v>
      </c>
      <c r="K21" s="3">
        <v>12.53</v>
      </c>
      <c r="L21" s="3">
        <v>12.56</v>
      </c>
      <c r="R21" s="10">
        <v>17</v>
      </c>
      <c r="S21" s="10"/>
    </row>
    <row r="22" spans="1:19" x14ac:dyDescent="0.25">
      <c r="A22" s="2">
        <v>19</v>
      </c>
      <c r="C22" s="3">
        <v>17.600000000000001</v>
      </c>
      <c r="D22" s="3">
        <v>22.66</v>
      </c>
      <c r="E22" s="3">
        <v>10.09</v>
      </c>
      <c r="F22" s="3">
        <v>19.86</v>
      </c>
      <c r="G22" s="3">
        <v>20.260000000000002</v>
      </c>
      <c r="H22" s="3">
        <v>8.3859999999999992</v>
      </c>
      <c r="I22" s="3">
        <v>17.61</v>
      </c>
      <c r="J22" s="3">
        <v>15.11</v>
      </c>
      <c r="K22" s="3">
        <v>18.920000000000002</v>
      </c>
      <c r="L22" s="3">
        <v>15.17</v>
      </c>
      <c r="R22" s="10">
        <v>18</v>
      </c>
      <c r="S22" s="10"/>
    </row>
    <row r="23" spans="1:19" x14ac:dyDescent="0.25">
      <c r="A23" s="2">
        <v>20</v>
      </c>
      <c r="C23" s="3">
        <v>25.27</v>
      </c>
      <c r="D23" s="3">
        <v>25.31</v>
      </c>
      <c r="E23" s="3">
        <v>12.49</v>
      </c>
      <c r="F23" s="3">
        <v>23.13</v>
      </c>
      <c r="G23" s="3">
        <v>20.16</v>
      </c>
      <c r="H23" s="3">
        <v>17.52</v>
      </c>
      <c r="I23" s="3">
        <v>17.57</v>
      </c>
      <c r="J23" s="3">
        <v>12.45</v>
      </c>
      <c r="K23" s="3">
        <v>12.71</v>
      </c>
      <c r="L23" s="3">
        <v>17.829999999999998</v>
      </c>
      <c r="R23" s="10">
        <v>19</v>
      </c>
      <c r="S23" s="10"/>
    </row>
    <row r="24" spans="1:19" x14ac:dyDescent="0.25">
      <c r="A24" s="2">
        <v>21</v>
      </c>
      <c r="C24" s="3">
        <v>22.65</v>
      </c>
      <c r="D24" s="3">
        <v>22.82</v>
      </c>
      <c r="E24" s="3">
        <v>17.63</v>
      </c>
      <c r="F24" s="3">
        <v>20.11</v>
      </c>
      <c r="G24" s="3">
        <v>20.23</v>
      </c>
      <c r="H24" s="3">
        <v>17.760000000000002</v>
      </c>
      <c r="I24" s="3">
        <v>17.62</v>
      </c>
      <c r="J24" s="3">
        <v>12.52</v>
      </c>
      <c r="K24" s="3">
        <v>19.079999999999998</v>
      </c>
      <c r="L24" s="3">
        <v>19.87</v>
      </c>
      <c r="R24" s="10">
        <v>20</v>
      </c>
      <c r="S24" s="10"/>
    </row>
    <row r="25" spans="1:19" x14ac:dyDescent="0.25">
      <c r="A25" s="2">
        <v>22</v>
      </c>
      <c r="C25" s="3">
        <v>25.2</v>
      </c>
      <c r="D25" s="3">
        <v>27.8</v>
      </c>
      <c r="E25" s="3">
        <v>14.89</v>
      </c>
      <c r="F25" s="3">
        <v>17.62</v>
      </c>
      <c r="G25" s="3">
        <v>22.49</v>
      </c>
      <c r="H25" s="3">
        <v>15</v>
      </c>
      <c r="I25" s="3">
        <v>15.05</v>
      </c>
      <c r="J25" s="3">
        <v>12.55</v>
      </c>
      <c r="K25" s="3">
        <v>22.5</v>
      </c>
      <c r="L25" s="3">
        <v>27.98</v>
      </c>
      <c r="R25" s="10">
        <v>21</v>
      </c>
      <c r="S25" s="10"/>
    </row>
    <row r="26" spans="1:19" x14ac:dyDescent="0.25">
      <c r="A26" s="2">
        <v>23</v>
      </c>
      <c r="C26" s="3">
        <v>22.91</v>
      </c>
      <c r="D26" s="3">
        <v>17.61</v>
      </c>
      <c r="E26" s="3">
        <v>15.03</v>
      </c>
      <c r="F26" s="3">
        <v>22.62</v>
      </c>
      <c r="G26" s="3">
        <v>19.5</v>
      </c>
      <c r="H26" s="3">
        <v>17.940000000000001</v>
      </c>
      <c r="I26" s="3">
        <v>15.01</v>
      </c>
      <c r="J26" s="3">
        <v>12.48</v>
      </c>
      <c r="K26" s="3">
        <v>17.579999999999998</v>
      </c>
      <c r="L26" s="3">
        <v>18.98</v>
      </c>
      <c r="R26" s="10">
        <v>22</v>
      </c>
      <c r="S26" s="10"/>
    </row>
    <row r="27" spans="1:19" x14ac:dyDescent="0.25">
      <c r="A27" s="2">
        <v>24</v>
      </c>
      <c r="C27" s="3">
        <v>25.22</v>
      </c>
      <c r="D27" s="3">
        <v>12.51</v>
      </c>
      <c r="E27" s="3">
        <v>12.55</v>
      </c>
      <c r="F27" s="3">
        <v>20.059999999999999</v>
      </c>
      <c r="G27" s="3">
        <v>25.38</v>
      </c>
      <c r="H27" s="3">
        <v>25.59</v>
      </c>
      <c r="I27" s="3">
        <v>12.41</v>
      </c>
      <c r="J27" s="3">
        <v>11.5</v>
      </c>
      <c r="K27" s="3">
        <v>16.61</v>
      </c>
      <c r="L27" s="3">
        <v>17.760000000000002</v>
      </c>
      <c r="R27" s="10">
        <v>23</v>
      </c>
      <c r="S27" s="10"/>
    </row>
    <row r="28" spans="1:19" x14ac:dyDescent="0.25">
      <c r="A28" s="2">
        <v>25</v>
      </c>
      <c r="C28" s="3">
        <v>22.77</v>
      </c>
      <c r="D28" s="3">
        <v>22.49</v>
      </c>
      <c r="E28" s="3">
        <v>11.29</v>
      </c>
      <c r="F28" s="3">
        <v>17.61</v>
      </c>
      <c r="G28" s="3">
        <v>22.44</v>
      </c>
      <c r="H28" s="3">
        <v>19.18</v>
      </c>
      <c r="I28" s="3">
        <v>12.51</v>
      </c>
      <c r="J28" s="3">
        <v>12.55</v>
      </c>
      <c r="K28" s="3">
        <v>17.61</v>
      </c>
      <c r="L28" s="3">
        <v>12.8</v>
      </c>
      <c r="R28" s="10">
        <v>24</v>
      </c>
      <c r="S28" s="10"/>
    </row>
    <row r="29" spans="1:19" x14ac:dyDescent="0.25">
      <c r="A29" s="2">
        <v>26</v>
      </c>
      <c r="C29" s="3">
        <v>15.07</v>
      </c>
      <c r="D29" s="3">
        <v>25.29</v>
      </c>
      <c r="E29" s="3">
        <v>11.16</v>
      </c>
      <c r="F29" s="3">
        <v>11.81</v>
      </c>
      <c r="G29" s="3">
        <v>27.49</v>
      </c>
      <c r="H29" s="3">
        <v>22.12</v>
      </c>
      <c r="I29" s="3">
        <v>10.29</v>
      </c>
      <c r="J29" s="3">
        <v>12.74</v>
      </c>
      <c r="K29" s="3">
        <v>17.63</v>
      </c>
      <c r="L29" s="3">
        <v>19.190000000000001</v>
      </c>
      <c r="R29" s="10">
        <v>25</v>
      </c>
      <c r="S29" s="10"/>
    </row>
    <row r="30" spans="1:19" x14ac:dyDescent="0.25">
      <c r="A30" s="2">
        <v>27</v>
      </c>
      <c r="C30" s="3">
        <v>17.77</v>
      </c>
      <c r="D30" s="3">
        <v>21.3</v>
      </c>
      <c r="E30" s="3">
        <v>16.43</v>
      </c>
      <c r="F30" s="3">
        <v>24.81</v>
      </c>
      <c r="G30" s="3">
        <v>22.79</v>
      </c>
      <c r="H30" s="3">
        <v>17.41</v>
      </c>
      <c r="I30" s="3">
        <v>12.56</v>
      </c>
      <c r="J30" s="3">
        <v>11.39</v>
      </c>
      <c r="K30" s="3">
        <v>17.670000000000002</v>
      </c>
      <c r="L30" s="3">
        <v>13.8</v>
      </c>
      <c r="R30" s="10">
        <v>26</v>
      </c>
      <c r="S30" s="10"/>
    </row>
    <row r="31" spans="1:19" x14ac:dyDescent="0.25">
      <c r="A31" s="2">
        <v>28</v>
      </c>
      <c r="C31" s="3">
        <v>15.25</v>
      </c>
      <c r="D31" s="3">
        <v>11.41</v>
      </c>
      <c r="E31" s="3">
        <v>11.55</v>
      </c>
      <c r="F31" s="3">
        <v>17.53</v>
      </c>
      <c r="G31" s="3">
        <v>25.23</v>
      </c>
      <c r="H31" s="3">
        <v>17.850000000000001</v>
      </c>
      <c r="I31" s="3">
        <v>11.08</v>
      </c>
      <c r="J31" s="3">
        <v>11.38</v>
      </c>
      <c r="K31" s="3">
        <v>17.62</v>
      </c>
      <c r="L31" s="3">
        <v>17.84</v>
      </c>
      <c r="R31" s="10">
        <v>27</v>
      </c>
      <c r="S31" s="10"/>
    </row>
    <row r="32" spans="1:19" x14ac:dyDescent="0.25">
      <c r="A32" s="2">
        <v>29</v>
      </c>
      <c r="C32" s="3">
        <v>16.45</v>
      </c>
      <c r="D32" s="3">
        <v>12.57</v>
      </c>
      <c r="E32" s="3">
        <v>20.02</v>
      </c>
      <c r="F32" s="3">
        <v>20.22</v>
      </c>
      <c r="G32" s="3">
        <v>25.36</v>
      </c>
      <c r="H32" s="3">
        <v>20.28</v>
      </c>
      <c r="I32" s="3">
        <v>11.33</v>
      </c>
      <c r="J32" s="3">
        <v>10.14</v>
      </c>
      <c r="K32" s="3">
        <v>11.05</v>
      </c>
      <c r="L32" s="3">
        <v>17.61</v>
      </c>
      <c r="R32" s="10">
        <v>28</v>
      </c>
      <c r="S32" s="10"/>
    </row>
    <row r="33" spans="1:19" x14ac:dyDescent="0.25">
      <c r="A33" s="2">
        <v>30</v>
      </c>
      <c r="C33" s="3">
        <v>15.11</v>
      </c>
      <c r="D33" s="3">
        <v>15.11</v>
      </c>
      <c r="E33" s="3">
        <v>27.97</v>
      </c>
      <c r="F33" s="3">
        <v>17.64</v>
      </c>
      <c r="G33" s="3">
        <v>25.73</v>
      </c>
      <c r="H33" s="3">
        <v>14.45</v>
      </c>
      <c r="I33" s="3">
        <v>10.14</v>
      </c>
      <c r="J33" s="3">
        <v>9.7899999999999991</v>
      </c>
      <c r="K33" s="3">
        <v>11.47</v>
      </c>
      <c r="L33" s="3">
        <v>25.12</v>
      </c>
      <c r="R33" s="10">
        <v>29</v>
      </c>
      <c r="S33" s="10"/>
    </row>
    <row r="34" spans="1:19" x14ac:dyDescent="0.25">
      <c r="R34" s="10">
        <v>30</v>
      </c>
      <c r="S34" s="10"/>
    </row>
    <row r="35" spans="1:19" ht="42.75" thickBot="1" x14ac:dyDescent="0.3">
      <c r="A35" s="2" t="s">
        <v>3</v>
      </c>
      <c r="C35" s="3">
        <f>AVERAGE(C4:C33)</f>
        <v>17.786333333333335</v>
      </c>
      <c r="D35" s="3">
        <f t="shared" ref="D35:L35" si="0">AVERAGE(D4:D33)</f>
        <v>18.923333333333336</v>
      </c>
      <c r="E35" s="3">
        <f t="shared" si="0"/>
        <v>16.999333333333333</v>
      </c>
      <c r="F35" s="3">
        <f t="shared" si="0"/>
        <v>19.282333333333334</v>
      </c>
      <c r="G35" s="3">
        <f t="shared" si="0"/>
        <v>17.678333333333338</v>
      </c>
      <c r="H35" s="3">
        <f t="shared" si="0"/>
        <v>18.293533333333336</v>
      </c>
      <c r="I35" s="3">
        <f t="shared" si="0"/>
        <v>18.065999999999999</v>
      </c>
      <c r="J35" s="3">
        <f t="shared" si="0"/>
        <v>16.8</v>
      </c>
      <c r="K35" s="3">
        <f t="shared" si="0"/>
        <v>18.452333333333328</v>
      </c>
      <c r="L35" s="3">
        <f t="shared" si="0"/>
        <v>17.927666666666667</v>
      </c>
      <c r="M35" s="3"/>
      <c r="N35" s="3">
        <f>AVERAGE(C4:L33)</f>
        <v>18.020920000000004</v>
      </c>
      <c r="R35" s="12" t="s">
        <v>9</v>
      </c>
      <c r="S35" s="12"/>
    </row>
    <row r="36" spans="1:19" ht="42" x14ac:dyDescent="0.25">
      <c r="A36" s="2" t="s">
        <v>4</v>
      </c>
      <c r="C36" s="3">
        <f>MIN(C4:C33)</f>
        <v>11.09</v>
      </c>
      <c r="D36" s="3">
        <f t="shared" ref="D36:L36" si="1">MIN(D4:D33)</f>
        <v>8.7799999999999994</v>
      </c>
      <c r="E36" s="3">
        <f t="shared" si="1"/>
        <v>8.6</v>
      </c>
      <c r="F36" s="3">
        <f t="shared" si="1"/>
        <v>11.81</v>
      </c>
      <c r="G36" s="3">
        <f t="shared" si="1"/>
        <v>10.08</v>
      </c>
      <c r="H36" s="3">
        <f t="shared" si="1"/>
        <v>8.3859999999999992</v>
      </c>
      <c r="I36" s="3">
        <f t="shared" si="1"/>
        <v>10.14</v>
      </c>
      <c r="J36" s="3">
        <f t="shared" si="1"/>
        <v>9.7899999999999991</v>
      </c>
      <c r="K36" s="3">
        <f t="shared" si="1"/>
        <v>10.029999999999999</v>
      </c>
      <c r="L36" s="3">
        <f t="shared" si="1"/>
        <v>9.0399999999999991</v>
      </c>
      <c r="M36" s="3"/>
      <c r="N36" s="3">
        <f>MIN(C4:L33)</f>
        <v>8.3859999999999992</v>
      </c>
    </row>
    <row r="37" spans="1:19" ht="42" x14ac:dyDescent="0.25">
      <c r="A37" s="2" t="s">
        <v>5</v>
      </c>
      <c r="C37" s="3">
        <f>MAX(C4:C33)</f>
        <v>25.27</v>
      </c>
      <c r="D37" s="3">
        <f t="shared" ref="D37:L37" si="2">MAX(D4:D33)</f>
        <v>27.8</v>
      </c>
      <c r="E37" s="3">
        <f t="shared" si="2"/>
        <v>27.97</v>
      </c>
      <c r="F37" s="3">
        <f t="shared" si="2"/>
        <v>29.1</v>
      </c>
      <c r="G37" s="3">
        <f t="shared" si="2"/>
        <v>27.49</v>
      </c>
      <c r="H37" s="3">
        <f t="shared" si="2"/>
        <v>25.59</v>
      </c>
      <c r="I37" s="3">
        <f t="shared" si="2"/>
        <v>28.04</v>
      </c>
      <c r="J37" s="3">
        <f t="shared" si="2"/>
        <v>25.41</v>
      </c>
      <c r="K37" s="3">
        <f t="shared" si="2"/>
        <v>27.71</v>
      </c>
      <c r="L37" s="3">
        <f t="shared" si="2"/>
        <v>27.98</v>
      </c>
      <c r="M37" s="3"/>
      <c r="N37" s="3">
        <f>MAX(C4:L33)</f>
        <v>29.1</v>
      </c>
    </row>
    <row r="38" spans="1:19" ht="42" x14ac:dyDescent="0.25">
      <c r="A38" s="2" t="s">
        <v>6</v>
      </c>
      <c r="C38" s="7">
        <f>STDEV(C4:C33)</f>
        <v>4.3662478828752596</v>
      </c>
      <c r="D38" s="7">
        <f t="shared" ref="D38:L38" si="3">STDEV(D4:D33)</f>
        <v>4.921199975148566</v>
      </c>
      <c r="E38" s="7">
        <f t="shared" si="3"/>
        <v>4.8920258361551197</v>
      </c>
      <c r="F38" s="7">
        <f t="shared" si="3"/>
        <v>3.5002440144823477</v>
      </c>
      <c r="G38" s="7">
        <f t="shared" si="3"/>
        <v>5.3487801273350639</v>
      </c>
      <c r="H38" s="7">
        <f t="shared" si="3"/>
        <v>4.4758607011492035</v>
      </c>
      <c r="I38" s="7">
        <f t="shared" si="3"/>
        <v>5.1873623621125722</v>
      </c>
      <c r="J38" s="7">
        <f t="shared" si="3"/>
        <v>4.8886286067947946</v>
      </c>
      <c r="K38" s="7">
        <f t="shared" si="3"/>
        <v>4.6692136850632346</v>
      </c>
      <c r="L38" s="7">
        <f t="shared" si="3"/>
        <v>4.2570984803342657</v>
      </c>
      <c r="M38" s="3"/>
      <c r="N38" s="3">
        <f>STDEV(C4:L33)</f>
        <v>4.6653486759111429</v>
      </c>
    </row>
    <row r="40" spans="1:19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sortState ref="R5:R34">
    <sortCondition ref="R5"/>
  </sortState>
  <mergeCells count="2">
    <mergeCell ref="C1:L1"/>
    <mergeCell ref="C3:L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75" zoomScaleNormal="75" workbookViewId="0">
      <selection activeCell="C35" sqref="C35:N38"/>
    </sheetView>
  </sheetViews>
  <sheetFormatPr defaultColWidth="9.140625" defaultRowHeight="21" x14ac:dyDescent="0.25"/>
  <cols>
    <col min="1" max="1" width="23.7109375" style="2" customWidth="1"/>
    <col min="2" max="2" width="3.28515625" style="6" customWidth="1"/>
    <col min="3" max="12" width="10.7109375" style="6" customWidth="1"/>
    <col min="13" max="13" width="3.28515625" style="6" customWidth="1"/>
    <col min="14" max="14" width="11.5703125" style="6" bestFit="1" customWidth="1"/>
    <col min="15" max="16384" width="9.140625" style="6"/>
  </cols>
  <sheetData>
    <row r="1" spans="1:19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6" t="s">
        <v>7</v>
      </c>
    </row>
    <row r="2" spans="1:19" ht="21.75" thickBot="1" x14ac:dyDescent="0.3"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N2" s="26" t="s">
        <v>63</v>
      </c>
    </row>
    <row r="3" spans="1:19" x14ac:dyDescent="0.25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O3" s="9" t="s">
        <v>8</v>
      </c>
      <c r="P3" s="22" t="s">
        <v>10</v>
      </c>
      <c r="Q3" s="21"/>
      <c r="R3" s="9" t="s">
        <v>8</v>
      </c>
      <c r="S3" s="22" t="s">
        <v>10</v>
      </c>
    </row>
    <row r="4" spans="1:19" x14ac:dyDescent="0.25">
      <c r="A4" s="2">
        <v>1</v>
      </c>
      <c r="C4" s="3">
        <v>25.53</v>
      </c>
      <c r="D4" s="3">
        <v>21.48</v>
      </c>
      <c r="E4" s="3">
        <v>20.29</v>
      </c>
      <c r="F4" s="3">
        <v>10</v>
      </c>
      <c r="G4" s="3">
        <v>21.41</v>
      </c>
      <c r="H4" s="3">
        <v>8.61</v>
      </c>
      <c r="I4" s="3">
        <v>25.56</v>
      </c>
      <c r="J4" s="3">
        <v>19</v>
      </c>
      <c r="K4" s="3">
        <v>27.9</v>
      </c>
      <c r="L4" s="3">
        <v>25.23</v>
      </c>
      <c r="O4" s="10">
        <v>2</v>
      </c>
      <c r="P4" s="20"/>
      <c r="Q4" s="20"/>
      <c r="R4" s="10">
        <v>1</v>
      </c>
      <c r="S4" s="10"/>
    </row>
    <row r="5" spans="1:19" x14ac:dyDescent="0.25">
      <c r="A5" s="2">
        <v>2</v>
      </c>
      <c r="C5" s="3">
        <v>27.81</v>
      </c>
      <c r="D5" s="3">
        <v>16.38</v>
      </c>
      <c r="E5" s="3">
        <v>25.11</v>
      </c>
      <c r="F5" s="3">
        <v>12.3</v>
      </c>
      <c r="G5" s="3">
        <v>17.690000000000001</v>
      </c>
      <c r="H5" s="3">
        <v>8.6199999999999992</v>
      </c>
      <c r="I5" s="3">
        <v>22.42</v>
      </c>
      <c r="J5" s="3">
        <v>8.58</v>
      </c>
      <c r="K5" s="3">
        <v>15.17</v>
      </c>
      <c r="L5" s="3">
        <v>8.6300000000000008</v>
      </c>
      <c r="O5" s="10">
        <v>4</v>
      </c>
      <c r="P5" s="20"/>
      <c r="Q5" s="20"/>
      <c r="R5" s="10">
        <v>2</v>
      </c>
      <c r="S5" s="10"/>
    </row>
    <row r="6" spans="1:19" x14ac:dyDescent="0.25">
      <c r="A6" s="2">
        <v>3</v>
      </c>
      <c r="C6" s="3">
        <v>22.62</v>
      </c>
      <c r="D6" s="3">
        <v>15.25</v>
      </c>
      <c r="E6" s="3">
        <v>8.73</v>
      </c>
      <c r="F6" s="3">
        <v>12.63</v>
      </c>
      <c r="G6" s="3">
        <v>20.23</v>
      </c>
      <c r="H6" s="3">
        <v>12.68</v>
      </c>
      <c r="I6" s="3">
        <v>25.43</v>
      </c>
      <c r="J6" s="3">
        <v>8.66</v>
      </c>
      <c r="K6" s="3">
        <v>15.16</v>
      </c>
      <c r="L6" s="3">
        <v>17.63</v>
      </c>
      <c r="O6" s="10">
        <v>6</v>
      </c>
      <c r="P6" s="20"/>
      <c r="Q6" s="20"/>
      <c r="R6" s="10">
        <v>3</v>
      </c>
      <c r="S6" s="10"/>
    </row>
    <row r="7" spans="1:19" x14ac:dyDescent="0.25">
      <c r="A7" s="2">
        <v>4</v>
      </c>
      <c r="C7" s="3">
        <v>17.54</v>
      </c>
      <c r="D7" s="3">
        <v>22.32</v>
      </c>
      <c r="E7" s="3">
        <v>17.03</v>
      </c>
      <c r="F7" s="3">
        <v>8.7100000000000009</v>
      </c>
      <c r="G7" s="3">
        <v>22.81</v>
      </c>
      <c r="H7" s="3">
        <v>8.43</v>
      </c>
      <c r="I7" s="3">
        <v>22.52</v>
      </c>
      <c r="J7" s="3">
        <v>8.73</v>
      </c>
      <c r="K7" s="3">
        <v>17.61</v>
      </c>
      <c r="L7" s="3">
        <v>17.510000000000002</v>
      </c>
      <c r="O7" s="10">
        <v>8</v>
      </c>
      <c r="P7" s="20"/>
      <c r="Q7" s="20"/>
      <c r="R7" s="10">
        <v>4</v>
      </c>
      <c r="S7" s="10"/>
    </row>
    <row r="8" spans="1:19" x14ac:dyDescent="0.25">
      <c r="A8" s="2">
        <v>5</v>
      </c>
      <c r="C8" s="3">
        <v>15.2</v>
      </c>
      <c r="D8" s="3">
        <v>15.11</v>
      </c>
      <c r="E8" s="3">
        <v>28.18</v>
      </c>
      <c r="F8" s="3">
        <v>11.42</v>
      </c>
      <c r="G8" s="3">
        <v>16.59</v>
      </c>
      <c r="H8" s="3">
        <v>13.82</v>
      </c>
      <c r="I8" s="3">
        <v>17.64</v>
      </c>
      <c r="J8" s="3">
        <v>8.7200000000000006</v>
      </c>
      <c r="K8" s="3">
        <v>17.8</v>
      </c>
      <c r="L8" s="3">
        <v>12.64</v>
      </c>
      <c r="O8" s="10">
        <v>10</v>
      </c>
      <c r="P8" s="20"/>
      <c r="Q8" s="20"/>
      <c r="R8" s="10">
        <v>5</v>
      </c>
      <c r="S8" s="10"/>
    </row>
    <row r="9" spans="1:19" x14ac:dyDescent="0.25">
      <c r="A9" s="2">
        <v>6</v>
      </c>
      <c r="C9" s="3">
        <v>17.71</v>
      </c>
      <c r="D9" s="3">
        <v>15.05</v>
      </c>
      <c r="E9" s="3">
        <v>25.21</v>
      </c>
      <c r="F9" s="3">
        <v>21.45</v>
      </c>
      <c r="G9" s="3">
        <v>13.79</v>
      </c>
      <c r="H9" s="3">
        <v>23.92</v>
      </c>
      <c r="I9" s="3">
        <v>13.93</v>
      </c>
      <c r="J9" s="3">
        <v>8.44</v>
      </c>
      <c r="K9" s="3">
        <v>10.050000000000001</v>
      </c>
      <c r="L9" s="3">
        <v>17.62</v>
      </c>
      <c r="O9" s="10">
        <v>12</v>
      </c>
      <c r="P9" s="20"/>
      <c r="Q9" s="20"/>
      <c r="R9" s="10">
        <v>6</v>
      </c>
      <c r="S9" s="10"/>
    </row>
    <row r="10" spans="1:19" x14ac:dyDescent="0.25">
      <c r="A10" s="2">
        <v>7</v>
      </c>
      <c r="C10" s="3">
        <v>15.04</v>
      </c>
      <c r="D10" s="3">
        <v>10.07</v>
      </c>
      <c r="E10" s="3">
        <v>22.7</v>
      </c>
      <c r="F10" s="3">
        <v>21.68</v>
      </c>
      <c r="G10" s="3">
        <v>15.13</v>
      </c>
      <c r="H10" s="3">
        <v>8.8000000000000007</v>
      </c>
      <c r="I10" s="3">
        <v>10.07</v>
      </c>
      <c r="J10" s="3">
        <v>8.69</v>
      </c>
      <c r="K10" s="3">
        <v>17.53</v>
      </c>
      <c r="L10" s="3">
        <v>17</v>
      </c>
      <c r="O10" s="10">
        <v>14</v>
      </c>
      <c r="P10" s="20"/>
      <c r="Q10" s="20"/>
      <c r="R10" s="10">
        <v>7</v>
      </c>
      <c r="S10" s="10"/>
    </row>
    <row r="11" spans="1:19" x14ac:dyDescent="0.25">
      <c r="A11" s="2">
        <v>8</v>
      </c>
      <c r="C11" s="3">
        <v>19.59</v>
      </c>
      <c r="D11" s="3">
        <v>18.86</v>
      </c>
      <c r="E11" s="3">
        <v>21.3</v>
      </c>
      <c r="F11" s="3">
        <v>22.66</v>
      </c>
      <c r="G11" s="3">
        <v>10.02</v>
      </c>
      <c r="H11" s="3">
        <v>11.37</v>
      </c>
      <c r="I11" s="3">
        <v>20.09</v>
      </c>
      <c r="J11" s="3">
        <v>11.58</v>
      </c>
      <c r="K11" s="3">
        <v>17.579999999999998</v>
      </c>
      <c r="L11" s="3">
        <v>18.940000000000001</v>
      </c>
      <c r="O11" s="10">
        <v>16</v>
      </c>
      <c r="P11" s="20"/>
      <c r="Q11" s="20"/>
      <c r="R11" s="10">
        <v>8</v>
      </c>
      <c r="S11" s="10"/>
    </row>
    <row r="12" spans="1:19" x14ac:dyDescent="0.25">
      <c r="A12" s="2">
        <v>9</v>
      </c>
      <c r="C12" s="3">
        <v>17.64</v>
      </c>
      <c r="D12" s="3">
        <v>8.64</v>
      </c>
      <c r="E12" s="3">
        <v>18.89</v>
      </c>
      <c r="F12" s="3">
        <v>21.55</v>
      </c>
      <c r="G12" s="3">
        <v>17.510000000000002</v>
      </c>
      <c r="H12" s="3">
        <v>12.55</v>
      </c>
      <c r="I12" s="3">
        <v>17.46</v>
      </c>
      <c r="J12" s="3">
        <v>10.14</v>
      </c>
      <c r="K12" s="3">
        <v>16.91</v>
      </c>
      <c r="L12" s="3">
        <v>12.64</v>
      </c>
      <c r="O12" s="10">
        <v>18</v>
      </c>
      <c r="P12" s="20"/>
      <c r="Q12" s="20"/>
      <c r="R12" s="10">
        <v>9</v>
      </c>
      <c r="S12" s="10"/>
    </row>
    <row r="13" spans="1:19" x14ac:dyDescent="0.25">
      <c r="A13" s="2">
        <v>10</v>
      </c>
      <c r="C13" s="3">
        <v>17.559999999999999</v>
      </c>
      <c r="D13" s="3">
        <v>11.3</v>
      </c>
      <c r="E13" s="3">
        <v>17.57</v>
      </c>
      <c r="F13" s="3">
        <v>20.239999999999998</v>
      </c>
      <c r="G13" s="3">
        <v>11.32</v>
      </c>
      <c r="H13" s="3">
        <v>21.29</v>
      </c>
      <c r="I13" s="3">
        <v>17.45</v>
      </c>
      <c r="J13" s="3">
        <v>9.99</v>
      </c>
      <c r="K13" s="3">
        <v>15</v>
      </c>
      <c r="L13" s="3">
        <v>11.53</v>
      </c>
      <c r="O13" s="10">
        <v>20</v>
      </c>
      <c r="P13" s="20"/>
      <c r="Q13" s="20"/>
      <c r="R13" s="10">
        <v>10</v>
      </c>
      <c r="S13" s="10"/>
    </row>
    <row r="14" spans="1:19" x14ac:dyDescent="0.25">
      <c r="A14" s="2">
        <v>11</v>
      </c>
      <c r="C14" s="3">
        <v>12.64</v>
      </c>
      <c r="D14" s="3">
        <v>11.82</v>
      </c>
      <c r="E14" s="3">
        <v>17.63</v>
      </c>
      <c r="F14" s="3">
        <v>17.57</v>
      </c>
      <c r="G14" s="3">
        <v>11.32</v>
      </c>
      <c r="H14" s="3">
        <v>13.48</v>
      </c>
      <c r="I14" s="3">
        <v>17.73</v>
      </c>
      <c r="J14" s="3">
        <v>11.3</v>
      </c>
      <c r="K14" s="3">
        <v>10.199999999999999</v>
      </c>
      <c r="L14" s="3">
        <v>19.170000000000002</v>
      </c>
      <c r="O14" s="10">
        <v>22</v>
      </c>
      <c r="P14" s="20"/>
      <c r="Q14" s="20"/>
      <c r="R14" s="10">
        <v>11</v>
      </c>
      <c r="S14" s="10"/>
    </row>
    <row r="15" spans="1:19" x14ac:dyDescent="0.25">
      <c r="A15" s="2">
        <v>12</v>
      </c>
      <c r="C15" s="3">
        <v>17.54</v>
      </c>
      <c r="D15" s="3">
        <v>8.6</v>
      </c>
      <c r="E15" s="3">
        <v>20.13</v>
      </c>
      <c r="F15" s="3">
        <v>17.579999999999998</v>
      </c>
      <c r="G15" s="3">
        <v>11.43</v>
      </c>
      <c r="H15" s="3">
        <v>12.52</v>
      </c>
      <c r="I15" s="3">
        <v>12.45</v>
      </c>
      <c r="J15" s="3">
        <v>11.53</v>
      </c>
      <c r="K15" s="3">
        <v>15.14</v>
      </c>
      <c r="L15" s="3">
        <v>21.48</v>
      </c>
      <c r="O15" s="10">
        <v>24</v>
      </c>
      <c r="P15" s="20"/>
      <c r="Q15" s="20"/>
      <c r="R15" s="10">
        <v>12</v>
      </c>
      <c r="S15" s="10"/>
    </row>
    <row r="16" spans="1:19" x14ac:dyDescent="0.25">
      <c r="A16" s="2">
        <v>13</v>
      </c>
      <c r="C16" s="3">
        <v>17.579999999999998</v>
      </c>
      <c r="D16" s="3">
        <v>12.5</v>
      </c>
      <c r="E16" s="3">
        <v>12.63</v>
      </c>
      <c r="F16" s="3">
        <v>17.72</v>
      </c>
      <c r="G16" s="3">
        <v>8.7899999999999991</v>
      </c>
      <c r="H16" s="3">
        <v>12.41</v>
      </c>
      <c r="I16" s="3">
        <v>11.21</v>
      </c>
      <c r="J16" s="3">
        <v>12.58</v>
      </c>
      <c r="K16" s="3">
        <v>12.66</v>
      </c>
      <c r="L16" s="3">
        <v>15.04</v>
      </c>
      <c r="O16" s="10">
        <v>26</v>
      </c>
      <c r="P16" s="20"/>
      <c r="Q16" s="20"/>
      <c r="R16" s="10">
        <v>13</v>
      </c>
      <c r="S16" s="10"/>
    </row>
    <row r="17" spans="1:19" x14ac:dyDescent="0.25">
      <c r="A17" s="2">
        <v>14</v>
      </c>
      <c r="C17" s="3">
        <v>17.690000000000001</v>
      </c>
      <c r="D17" s="3">
        <v>20.079999999999998</v>
      </c>
      <c r="E17" s="3">
        <v>10.17</v>
      </c>
      <c r="F17" s="3">
        <v>16.86</v>
      </c>
      <c r="G17" s="3">
        <v>10.06</v>
      </c>
      <c r="H17" s="3">
        <v>20.09</v>
      </c>
      <c r="I17" s="3">
        <v>15.04</v>
      </c>
      <c r="J17" s="3">
        <v>15.34</v>
      </c>
      <c r="K17" s="3">
        <v>15.13</v>
      </c>
      <c r="L17" s="3">
        <v>20.329999999999998</v>
      </c>
      <c r="O17" s="10">
        <v>28</v>
      </c>
      <c r="P17" s="20"/>
      <c r="Q17" s="20"/>
      <c r="R17" s="10">
        <v>14</v>
      </c>
      <c r="S17" s="10"/>
    </row>
    <row r="18" spans="1:19" x14ac:dyDescent="0.25">
      <c r="A18" s="2">
        <v>15</v>
      </c>
      <c r="C18" s="3">
        <v>15.07</v>
      </c>
      <c r="D18" s="3">
        <v>15.05</v>
      </c>
      <c r="E18" s="3">
        <v>8.7899999999999991</v>
      </c>
      <c r="F18" s="3">
        <v>17.59</v>
      </c>
      <c r="G18" s="3">
        <v>17.760000000000002</v>
      </c>
      <c r="H18" s="27">
        <v>8.69</v>
      </c>
      <c r="I18" s="3">
        <v>8.64</v>
      </c>
      <c r="J18" s="3">
        <v>11.38</v>
      </c>
      <c r="K18" s="3">
        <v>8.18</v>
      </c>
      <c r="L18" s="3">
        <v>15.14</v>
      </c>
      <c r="O18" s="10">
        <v>30</v>
      </c>
      <c r="P18" s="20"/>
      <c r="Q18" s="20"/>
      <c r="R18" s="10">
        <v>15</v>
      </c>
      <c r="S18" s="10"/>
    </row>
    <row r="19" spans="1:19" ht="21.75" thickBot="1" x14ac:dyDescent="0.3">
      <c r="A19" s="2">
        <v>16</v>
      </c>
      <c r="C19" s="3">
        <v>16.399999999999999</v>
      </c>
      <c r="D19" s="3">
        <v>20.21</v>
      </c>
      <c r="E19" s="3">
        <v>12.68</v>
      </c>
      <c r="F19" s="3">
        <v>17.18</v>
      </c>
      <c r="G19" s="3">
        <v>11.29</v>
      </c>
      <c r="H19" s="3">
        <v>8.74</v>
      </c>
      <c r="I19" s="3">
        <v>12.58</v>
      </c>
      <c r="J19" s="3">
        <v>12.46</v>
      </c>
      <c r="K19" s="3">
        <v>15.18</v>
      </c>
      <c r="L19" s="3">
        <v>12.62</v>
      </c>
      <c r="O19" s="12" t="s">
        <v>9</v>
      </c>
      <c r="P19" s="12"/>
      <c r="Q19" s="11"/>
      <c r="R19" s="10">
        <v>16</v>
      </c>
      <c r="S19" s="10"/>
    </row>
    <row r="20" spans="1:19" x14ac:dyDescent="0.25">
      <c r="A20" s="2">
        <v>17</v>
      </c>
      <c r="C20" s="3">
        <v>17.61</v>
      </c>
      <c r="D20" s="3">
        <v>25.23</v>
      </c>
      <c r="E20" s="3">
        <v>8.7899999999999991</v>
      </c>
      <c r="F20" s="3">
        <v>14.01</v>
      </c>
      <c r="G20" s="3">
        <v>18.98</v>
      </c>
      <c r="H20" s="3">
        <v>12.39</v>
      </c>
      <c r="I20" s="3">
        <v>8.14</v>
      </c>
      <c r="J20" s="3">
        <v>15.21</v>
      </c>
      <c r="K20" s="3">
        <v>22.71</v>
      </c>
      <c r="L20" s="3">
        <v>15.03</v>
      </c>
      <c r="O20" s="20"/>
      <c r="P20" s="20"/>
      <c r="Q20" s="20"/>
      <c r="R20" s="10">
        <v>17</v>
      </c>
      <c r="S20" s="10"/>
    </row>
    <row r="21" spans="1:19" x14ac:dyDescent="0.25">
      <c r="A21" s="2">
        <v>18</v>
      </c>
      <c r="C21" s="3">
        <v>12.41</v>
      </c>
      <c r="D21" s="3">
        <v>15</v>
      </c>
      <c r="E21" s="3">
        <v>12.09</v>
      </c>
      <c r="F21" s="3">
        <v>15</v>
      </c>
      <c r="G21" s="3">
        <v>15.11</v>
      </c>
      <c r="H21" s="3">
        <v>12.32</v>
      </c>
      <c r="I21" s="3">
        <v>8.7200000000000006</v>
      </c>
      <c r="J21" s="3">
        <v>16.96</v>
      </c>
      <c r="K21" s="3">
        <v>10.039999999999999</v>
      </c>
      <c r="L21" s="3">
        <v>11.34</v>
      </c>
      <c r="O21" s="20"/>
      <c r="P21" s="20"/>
      <c r="Q21" s="20"/>
      <c r="R21" s="10">
        <v>18</v>
      </c>
      <c r="S21" s="10"/>
    </row>
    <row r="22" spans="1:19" x14ac:dyDescent="0.25">
      <c r="A22" s="2">
        <v>19</v>
      </c>
      <c r="C22" s="3">
        <v>8.75</v>
      </c>
      <c r="D22" s="3">
        <v>20.309999999999999</v>
      </c>
      <c r="E22" s="3">
        <v>13.37</v>
      </c>
      <c r="F22" s="3">
        <v>15.19</v>
      </c>
      <c r="G22" s="3">
        <v>12.61</v>
      </c>
      <c r="H22" s="3">
        <v>10.01</v>
      </c>
      <c r="I22" s="3">
        <v>8.6300000000000008</v>
      </c>
      <c r="J22" s="3">
        <v>18.98</v>
      </c>
      <c r="K22" s="3">
        <v>15.12</v>
      </c>
      <c r="L22" s="3">
        <v>17.72</v>
      </c>
      <c r="O22" s="20"/>
      <c r="P22" s="20"/>
      <c r="Q22" s="20"/>
      <c r="R22" s="10">
        <v>19</v>
      </c>
      <c r="S22" s="10"/>
    </row>
    <row r="23" spans="1:19" x14ac:dyDescent="0.25">
      <c r="A23" s="2">
        <v>20</v>
      </c>
      <c r="C23" s="3">
        <v>8.77</v>
      </c>
      <c r="D23" s="3">
        <v>16.57</v>
      </c>
      <c r="E23" s="3">
        <v>11.08</v>
      </c>
      <c r="F23" s="3">
        <v>11.27</v>
      </c>
      <c r="G23" s="3">
        <v>10.029999999999999</v>
      </c>
      <c r="H23" s="3">
        <v>17.559999999999999</v>
      </c>
      <c r="I23" s="3">
        <v>15.11</v>
      </c>
      <c r="J23" s="3">
        <v>14.98</v>
      </c>
      <c r="K23" s="3">
        <v>11.24</v>
      </c>
      <c r="L23" s="3">
        <v>13.81</v>
      </c>
      <c r="O23" s="20"/>
      <c r="P23" s="20"/>
      <c r="Q23" s="20"/>
      <c r="R23" s="10">
        <v>20</v>
      </c>
      <c r="S23" s="10"/>
    </row>
    <row r="24" spans="1:19" x14ac:dyDescent="0.25">
      <c r="A24" s="2">
        <v>21</v>
      </c>
      <c r="C24" s="3">
        <v>8.6199999999999992</v>
      </c>
      <c r="D24" s="3">
        <v>15.18</v>
      </c>
      <c r="E24" s="3">
        <v>8.7100000000000009</v>
      </c>
      <c r="F24" s="3">
        <v>12.56</v>
      </c>
      <c r="G24" s="3">
        <v>12.48</v>
      </c>
      <c r="H24" s="3">
        <v>12.43</v>
      </c>
      <c r="I24" s="3">
        <v>12.65</v>
      </c>
      <c r="J24" s="3">
        <v>14.99</v>
      </c>
      <c r="K24" s="3">
        <v>12.76</v>
      </c>
      <c r="L24" s="3">
        <v>8.67</v>
      </c>
      <c r="O24" s="20"/>
      <c r="P24" s="20"/>
      <c r="Q24" s="20"/>
      <c r="R24" s="10">
        <v>21</v>
      </c>
      <c r="S24" s="10"/>
    </row>
    <row r="25" spans="1:19" x14ac:dyDescent="0.25">
      <c r="A25" s="2">
        <v>22</v>
      </c>
      <c r="C25" s="3">
        <v>8.68</v>
      </c>
      <c r="D25" s="3">
        <v>8.7200000000000006</v>
      </c>
      <c r="E25" s="3">
        <v>13.87</v>
      </c>
      <c r="F25" s="3">
        <v>11.31</v>
      </c>
      <c r="G25" s="3">
        <v>8.66</v>
      </c>
      <c r="H25" s="3">
        <v>17.850000000000001</v>
      </c>
      <c r="I25" s="3" t="s">
        <v>62</v>
      </c>
      <c r="J25" s="3">
        <v>25.18</v>
      </c>
      <c r="K25" s="3">
        <v>21.55</v>
      </c>
      <c r="L25" s="3">
        <v>8.73</v>
      </c>
      <c r="O25" s="20"/>
      <c r="P25" s="20"/>
      <c r="Q25" s="20"/>
      <c r="R25" s="10">
        <v>22</v>
      </c>
      <c r="S25" s="10"/>
    </row>
    <row r="26" spans="1:19" x14ac:dyDescent="0.25">
      <c r="A26" s="2">
        <v>23</v>
      </c>
      <c r="C26" s="3">
        <v>8.83</v>
      </c>
      <c r="D26" s="3">
        <v>15.07</v>
      </c>
      <c r="E26" s="3">
        <v>8.7200000000000006</v>
      </c>
      <c r="F26" s="3">
        <v>11.21</v>
      </c>
      <c r="G26" s="3">
        <v>11.3</v>
      </c>
      <c r="H26" s="3">
        <v>8.25</v>
      </c>
      <c r="I26" s="3">
        <v>15.16</v>
      </c>
      <c r="J26" s="3">
        <v>17.600000000000001</v>
      </c>
      <c r="K26" s="3">
        <v>14.01</v>
      </c>
      <c r="L26" s="3">
        <v>8.84</v>
      </c>
      <c r="O26" s="20"/>
      <c r="P26" s="20"/>
      <c r="Q26" s="20"/>
      <c r="R26" s="10">
        <v>23</v>
      </c>
      <c r="S26" s="10"/>
    </row>
    <row r="27" spans="1:19" x14ac:dyDescent="0.25">
      <c r="A27" s="2">
        <v>24</v>
      </c>
      <c r="C27" s="3">
        <v>8.6199999999999992</v>
      </c>
      <c r="D27" s="3">
        <v>10.16</v>
      </c>
      <c r="E27" s="3">
        <v>12.68</v>
      </c>
      <c r="F27" s="3">
        <v>8.6300000000000008</v>
      </c>
      <c r="G27" s="3">
        <v>8.81</v>
      </c>
      <c r="H27" s="3">
        <v>8.75</v>
      </c>
      <c r="I27" s="3">
        <v>12.55</v>
      </c>
      <c r="J27" s="3">
        <v>17.04</v>
      </c>
      <c r="K27" s="27">
        <v>11.41</v>
      </c>
      <c r="L27" s="3">
        <v>8.82</v>
      </c>
      <c r="O27" s="20"/>
      <c r="P27" s="20"/>
      <c r="Q27" s="20"/>
      <c r="R27" s="10">
        <v>24</v>
      </c>
      <c r="S27" s="10"/>
    </row>
    <row r="28" spans="1:19" x14ac:dyDescent="0.25">
      <c r="A28" s="2">
        <v>25</v>
      </c>
      <c r="C28" s="3">
        <v>12.49</v>
      </c>
      <c r="D28" s="3">
        <v>15.19</v>
      </c>
      <c r="E28" s="3">
        <v>12.45</v>
      </c>
      <c r="F28" s="3">
        <v>8.7100000000000009</v>
      </c>
      <c r="G28" s="3">
        <v>12.56</v>
      </c>
      <c r="H28" s="3">
        <v>12.46</v>
      </c>
      <c r="I28" s="3">
        <v>12.57</v>
      </c>
      <c r="J28" s="3">
        <v>17.579999999999998</v>
      </c>
      <c r="K28" s="3">
        <v>8.1300000000000008</v>
      </c>
      <c r="L28" s="3">
        <v>12.6</v>
      </c>
      <c r="O28" s="20"/>
      <c r="P28" s="20"/>
      <c r="Q28" s="20"/>
      <c r="R28" s="10">
        <v>25</v>
      </c>
      <c r="S28" s="10"/>
    </row>
    <row r="29" spans="1:19" x14ac:dyDescent="0.25">
      <c r="A29" s="2">
        <v>26</v>
      </c>
      <c r="C29" s="3">
        <v>12.55</v>
      </c>
      <c r="D29" s="3">
        <v>15.11</v>
      </c>
      <c r="E29" s="3">
        <v>8.81</v>
      </c>
      <c r="F29" s="3">
        <v>8.84</v>
      </c>
      <c r="G29" s="3">
        <v>8.77</v>
      </c>
      <c r="H29" s="3">
        <v>12.38</v>
      </c>
      <c r="I29" s="3">
        <v>8.74</v>
      </c>
      <c r="J29" s="3">
        <v>15.15</v>
      </c>
      <c r="K29" s="3">
        <v>11.23</v>
      </c>
      <c r="L29" s="3">
        <v>11.36</v>
      </c>
      <c r="O29" s="20"/>
      <c r="P29" s="20"/>
      <c r="Q29" s="20"/>
      <c r="R29" s="10">
        <v>26</v>
      </c>
      <c r="S29" s="10"/>
    </row>
    <row r="30" spans="1:19" x14ac:dyDescent="0.25">
      <c r="A30" s="2">
        <v>27</v>
      </c>
      <c r="C30" s="3">
        <v>10</v>
      </c>
      <c r="D30" s="3">
        <v>15.13</v>
      </c>
      <c r="E30" s="3">
        <v>11.32</v>
      </c>
      <c r="F30" s="3">
        <v>8.73</v>
      </c>
      <c r="G30" s="3">
        <v>12.46</v>
      </c>
      <c r="H30" s="3">
        <v>15.14</v>
      </c>
      <c r="I30" s="3">
        <v>8.6199999999999992</v>
      </c>
      <c r="J30" s="3">
        <v>15.27</v>
      </c>
      <c r="K30" s="3">
        <v>8.7899999999999991</v>
      </c>
      <c r="L30" s="3">
        <v>8.7200000000000006</v>
      </c>
      <c r="O30" s="20"/>
      <c r="P30" s="20"/>
      <c r="Q30" s="20"/>
      <c r="R30" s="10">
        <v>27</v>
      </c>
      <c r="S30" s="10"/>
    </row>
    <row r="31" spans="1:19" x14ac:dyDescent="0.25">
      <c r="A31" s="2">
        <v>28</v>
      </c>
      <c r="C31" s="3">
        <v>8.74</v>
      </c>
      <c r="D31" s="3">
        <v>8.6999999999999993</v>
      </c>
      <c r="E31" s="3">
        <v>8.77</v>
      </c>
      <c r="F31" s="3">
        <v>8.73</v>
      </c>
      <c r="G31" s="3">
        <v>8.74</v>
      </c>
      <c r="H31" s="3">
        <v>17.649999999999999</v>
      </c>
      <c r="I31" s="3">
        <v>8.73</v>
      </c>
      <c r="J31" s="3">
        <v>17.07</v>
      </c>
      <c r="K31" s="3">
        <v>8.08</v>
      </c>
      <c r="L31" s="3">
        <v>8.61</v>
      </c>
      <c r="O31" s="20"/>
      <c r="P31" s="20"/>
      <c r="Q31" s="20"/>
      <c r="R31" s="10">
        <v>28</v>
      </c>
      <c r="S31" s="10"/>
    </row>
    <row r="32" spans="1:19" x14ac:dyDescent="0.25">
      <c r="A32" s="2">
        <v>29</v>
      </c>
      <c r="C32" s="3">
        <v>8.64</v>
      </c>
      <c r="D32" s="3">
        <v>12.3</v>
      </c>
      <c r="E32" s="3">
        <v>12.85</v>
      </c>
      <c r="F32" s="3">
        <v>8.76</v>
      </c>
      <c r="G32" s="3">
        <v>10.039999999999999</v>
      </c>
      <c r="H32" s="3">
        <v>17.54</v>
      </c>
      <c r="I32" s="3">
        <v>8.43</v>
      </c>
      <c r="J32" s="3">
        <v>15.31</v>
      </c>
      <c r="K32" s="3">
        <v>8.8699999999999992</v>
      </c>
      <c r="L32" s="3">
        <v>8.8800000000000008</v>
      </c>
      <c r="O32" s="20"/>
      <c r="P32" s="20"/>
      <c r="Q32" s="20"/>
      <c r="R32" s="10">
        <v>29</v>
      </c>
      <c r="S32" s="10"/>
    </row>
    <row r="33" spans="1:19" x14ac:dyDescent="0.25">
      <c r="A33" s="2">
        <v>30</v>
      </c>
      <c r="C33" s="3">
        <v>8.5399999999999991</v>
      </c>
      <c r="D33" s="3">
        <v>22.77</v>
      </c>
      <c r="E33" s="3">
        <v>11.32</v>
      </c>
      <c r="F33" s="3">
        <v>8.76</v>
      </c>
      <c r="G33" s="3">
        <v>8.8699999999999992</v>
      </c>
      <c r="H33" s="3">
        <v>20.309999999999999</v>
      </c>
      <c r="I33" s="3">
        <v>8.17</v>
      </c>
      <c r="J33" s="3">
        <v>17.649999999999999</v>
      </c>
      <c r="K33" s="3">
        <v>8.66</v>
      </c>
      <c r="L33" s="3">
        <v>11.07</v>
      </c>
      <c r="O33" s="20"/>
      <c r="P33" s="20"/>
      <c r="Q33" s="20"/>
      <c r="R33" s="10">
        <v>30</v>
      </c>
      <c r="S33" s="10"/>
    </row>
    <row r="34" spans="1:19" ht="21.75" thickBot="1" x14ac:dyDescent="0.3">
      <c r="O34" s="20"/>
      <c r="P34" s="20"/>
      <c r="Q34" s="20"/>
      <c r="R34" s="12" t="s">
        <v>9</v>
      </c>
      <c r="S34" s="10"/>
    </row>
    <row r="35" spans="1:19" ht="42" x14ac:dyDescent="0.25">
      <c r="A35" s="2" t="s">
        <v>3</v>
      </c>
      <c r="C35" s="3">
        <f>AVERAGE(C4:C33)</f>
        <v>14.547000000000001</v>
      </c>
      <c r="D35" s="3">
        <f t="shared" ref="D35:L35" si="0">AVERAGE(D4:D33)</f>
        <v>15.272</v>
      </c>
      <c r="E35" s="3">
        <f t="shared" si="0"/>
        <v>14.729000000000001</v>
      </c>
      <c r="F35" s="3">
        <f t="shared" si="0"/>
        <v>13.961666666666664</v>
      </c>
      <c r="G35" s="3">
        <f t="shared" si="0"/>
        <v>13.219000000000001</v>
      </c>
      <c r="H35" s="3">
        <f t="shared" si="0"/>
        <v>13.368666666666666</v>
      </c>
      <c r="I35" s="3">
        <f t="shared" si="0"/>
        <v>14.015172413793106</v>
      </c>
      <c r="J35" s="3">
        <f t="shared" si="0"/>
        <v>13.869666666666665</v>
      </c>
      <c r="K35" s="3">
        <f t="shared" si="0"/>
        <v>13.993333333333338</v>
      </c>
      <c r="L35" s="3">
        <f t="shared" si="0"/>
        <v>13.911666666666665</v>
      </c>
      <c r="M35" s="3"/>
      <c r="N35" s="3">
        <f>AVERAGE(C4:L33)</f>
        <v>14.088963210702339</v>
      </c>
    </row>
    <row r="36" spans="1:19" ht="42" x14ac:dyDescent="0.25">
      <c r="A36" s="2" t="s">
        <v>4</v>
      </c>
      <c r="C36" s="3">
        <f>MIN(C4:C33)</f>
        <v>8.5399999999999991</v>
      </c>
      <c r="D36" s="3">
        <f t="shared" ref="D36:L36" si="1">MIN(D4:D33)</f>
        <v>8.6</v>
      </c>
      <c r="E36" s="3">
        <f t="shared" si="1"/>
        <v>8.7100000000000009</v>
      </c>
      <c r="F36" s="3">
        <f t="shared" si="1"/>
        <v>8.6300000000000008</v>
      </c>
      <c r="G36" s="3">
        <f t="shared" si="1"/>
        <v>8.66</v>
      </c>
      <c r="H36" s="3">
        <f t="shared" si="1"/>
        <v>8.25</v>
      </c>
      <c r="I36" s="3">
        <f t="shared" si="1"/>
        <v>8.14</v>
      </c>
      <c r="J36" s="3">
        <f t="shared" si="1"/>
        <v>8.44</v>
      </c>
      <c r="K36" s="3">
        <f t="shared" si="1"/>
        <v>8.08</v>
      </c>
      <c r="L36" s="3">
        <f t="shared" si="1"/>
        <v>8.61</v>
      </c>
      <c r="M36" s="3"/>
      <c r="N36" s="3">
        <f>MIN(C4:L33)</f>
        <v>8.08</v>
      </c>
    </row>
    <row r="37" spans="1:19" ht="42" x14ac:dyDescent="0.25">
      <c r="A37" s="2" t="s">
        <v>5</v>
      </c>
      <c r="C37" s="3">
        <f>MAX(C4:C33)</f>
        <v>27.81</v>
      </c>
      <c r="D37" s="3">
        <f t="shared" ref="D37:L37" si="2">MAX(D4:D33)</f>
        <v>25.23</v>
      </c>
      <c r="E37" s="3">
        <f t="shared" si="2"/>
        <v>28.18</v>
      </c>
      <c r="F37" s="3">
        <f t="shared" si="2"/>
        <v>22.66</v>
      </c>
      <c r="G37" s="3">
        <f t="shared" si="2"/>
        <v>22.81</v>
      </c>
      <c r="H37" s="3">
        <f t="shared" si="2"/>
        <v>23.92</v>
      </c>
      <c r="I37" s="3">
        <f t="shared" si="2"/>
        <v>25.56</v>
      </c>
      <c r="J37" s="3">
        <f t="shared" si="2"/>
        <v>25.18</v>
      </c>
      <c r="K37" s="3">
        <f t="shared" si="2"/>
        <v>27.9</v>
      </c>
      <c r="L37" s="3">
        <f t="shared" si="2"/>
        <v>25.23</v>
      </c>
      <c r="M37" s="3"/>
      <c r="N37" s="3">
        <f>MAX(C4:L33)</f>
        <v>28.18</v>
      </c>
    </row>
    <row r="38" spans="1:19" ht="42" x14ac:dyDescent="0.25">
      <c r="A38" s="2" t="s">
        <v>6</v>
      </c>
      <c r="C38" s="7">
        <f>STDEV(C4:C33)</f>
        <v>5.2937159557998257</v>
      </c>
      <c r="D38" s="7">
        <f t="shared" ref="D38:L38" si="3">STDEV(D4:D33)</f>
        <v>4.5659439481810375</v>
      </c>
      <c r="E38" s="7">
        <f t="shared" si="3"/>
        <v>5.7002192032865935</v>
      </c>
      <c r="F38" s="7">
        <f t="shared" si="3"/>
        <v>4.6691733620693077</v>
      </c>
      <c r="G38" s="7">
        <f t="shared" si="3"/>
        <v>4.1448134187031931</v>
      </c>
      <c r="H38" s="7">
        <f t="shared" si="3"/>
        <v>4.3481099606478528</v>
      </c>
      <c r="I38" s="7">
        <f t="shared" si="3"/>
        <v>5.3530649569660076</v>
      </c>
      <c r="J38" s="7">
        <f t="shared" si="3"/>
        <v>4.0886482745087918</v>
      </c>
      <c r="K38" s="7">
        <f t="shared" si="3"/>
        <v>4.7439212162247255</v>
      </c>
      <c r="L38" s="7">
        <f t="shared" si="3"/>
        <v>4.5328867891971676</v>
      </c>
      <c r="M38" s="3"/>
      <c r="N38" s="3">
        <f>STDEV(C4:L33)</f>
        <v>4.7331670578979974</v>
      </c>
    </row>
    <row r="40" spans="1:19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mergeCells count="2">
    <mergeCell ref="C1:L1"/>
    <mergeCell ref="C3:L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workbookViewId="0">
      <selection activeCell="C34" sqref="C34:N37"/>
    </sheetView>
  </sheetViews>
  <sheetFormatPr defaultColWidth="9.140625" defaultRowHeight="21" x14ac:dyDescent="0.25"/>
  <cols>
    <col min="1" max="1" width="23.7109375" style="2" customWidth="1"/>
    <col min="2" max="2" width="3.28515625" style="6" customWidth="1"/>
    <col min="3" max="12" width="10.7109375" style="6" customWidth="1"/>
    <col min="13" max="13" width="3.28515625" style="6" customWidth="1"/>
    <col min="14" max="14" width="11.5703125" style="6" bestFit="1" customWidth="1"/>
    <col min="15" max="15" width="8.28515625" style="6" bestFit="1" customWidth="1"/>
    <col min="16" max="16" width="15.42578125" style="6" bestFit="1" customWidth="1"/>
    <col min="17" max="17" width="9.140625" style="6"/>
    <col min="18" max="18" width="8.28515625" style="6" bestFit="1" customWidth="1"/>
    <col min="19" max="19" width="15.42578125" style="6" bestFit="1" customWidth="1"/>
    <col min="20" max="16384" width="9.140625" style="6"/>
  </cols>
  <sheetData>
    <row r="1" spans="1:19" ht="42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6" t="s">
        <v>7</v>
      </c>
    </row>
    <row r="2" spans="1:19" ht="21.75" thickBot="1" x14ac:dyDescent="0.3"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N2" s="26" t="s">
        <v>60</v>
      </c>
    </row>
    <row r="3" spans="1:19" x14ac:dyDescent="0.25">
      <c r="A3" s="2">
        <v>1</v>
      </c>
      <c r="C3" s="3">
        <v>7.51</v>
      </c>
      <c r="D3" s="3">
        <v>19.21</v>
      </c>
      <c r="E3" s="3">
        <v>13.65</v>
      </c>
      <c r="F3" s="3">
        <v>11.25</v>
      </c>
      <c r="G3" s="3">
        <v>13.76</v>
      </c>
      <c r="H3" s="3">
        <v>25.22</v>
      </c>
      <c r="I3" s="3">
        <v>16.54</v>
      </c>
      <c r="J3" s="3">
        <v>22.65</v>
      </c>
      <c r="K3" s="3">
        <v>14.03</v>
      </c>
      <c r="L3" s="3">
        <v>23.65</v>
      </c>
      <c r="O3" s="9" t="s">
        <v>8</v>
      </c>
      <c r="P3" s="9" t="s">
        <v>10</v>
      </c>
      <c r="R3" s="9" t="s">
        <v>8</v>
      </c>
      <c r="S3" s="9" t="s">
        <v>10</v>
      </c>
    </row>
    <row r="4" spans="1:19" x14ac:dyDescent="0.25">
      <c r="A4" s="2">
        <v>2</v>
      </c>
      <c r="C4" s="3">
        <v>8.52</v>
      </c>
      <c r="D4" s="3">
        <v>25.21</v>
      </c>
      <c r="E4" s="3">
        <v>11.83</v>
      </c>
      <c r="F4" s="3">
        <v>25.08</v>
      </c>
      <c r="G4" s="3">
        <v>12.66</v>
      </c>
      <c r="H4" s="3">
        <v>25.21</v>
      </c>
      <c r="I4" s="3">
        <v>10.1</v>
      </c>
      <c r="J4" s="3">
        <v>21.3</v>
      </c>
      <c r="K4" s="3">
        <v>21.6</v>
      </c>
      <c r="L4" s="3">
        <v>25.3</v>
      </c>
      <c r="O4" s="10">
        <v>2</v>
      </c>
      <c r="P4" s="11"/>
      <c r="R4" s="10">
        <v>1</v>
      </c>
      <c r="S4" s="10"/>
    </row>
    <row r="5" spans="1:19" x14ac:dyDescent="0.25">
      <c r="A5" s="2">
        <v>3</v>
      </c>
      <c r="C5" s="3">
        <v>8.69</v>
      </c>
      <c r="D5" s="3">
        <v>8.7799999999999994</v>
      </c>
      <c r="E5" s="3">
        <v>11.92</v>
      </c>
      <c r="F5" s="3">
        <v>15.01</v>
      </c>
      <c r="G5" s="3">
        <v>10.1</v>
      </c>
      <c r="H5" s="3">
        <v>22.28</v>
      </c>
      <c r="I5" s="3">
        <v>22.78</v>
      </c>
      <c r="J5" s="3">
        <v>13.99</v>
      </c>
      <c r="K5" s="3">
        <v>8.6</v>
      </c>
      <c r="L5" s="3">
        <v>12.44</v>
      </c>
      <c r="O5" s="10">
        <v>4</v>
      </c>
      <c r="P5" s="11"/>
      <c r="R5" s="10">
        <v>2</v>
      </c>
      <c r="S5" s="10"/>
    </row>
    <row r="6" spans="1:19" x14ac:dyDescent="0.25">
      <c r="A6" s="2">
        <v>4</v>
      </c>
      <c r="C6" s="3">
        <v>8.7100000000000009</v>
      </c>
      <c r="D6" s="3">
        <v>13.91</v>
      </c>
      <c r="E6" s="3">
        <v>18.510000000000002</v>
      </c>
      <c r="F6" s="3">
        <v>11.22</v>
      </c>
      <c r="G6" s="3">
        <v>10.08</v>
      </c>
      <c r="H6" s="3">
        <v>8.6999999999999993</v>
      </c>
      <c r="I6" s="3">
        <v>20.190000000000001</v>
      </c>
      <c r="J6" s="3">
        <v>14.32</v>
      </c>
      <c r="K6" s="3">
        <v>8.6</v>
      </c>
      <c r="L6" s="3">
        <v>8.74</v>
      </c>
      <c r="O6" s="10">
        <v>6</v>
      </c>
      <c r="P6" s="11"/>
      <c r="R6" s="10">
        <v>3</v>
      </c>
      <c r="S6" s="10"/>
    </row>
    <row r="7" spans="1:19" x14ac:dyDescent="0.25">
      <c r="A7" s="2">
        <v>5</v>
      </c>
      <c r="C7" s="3">
        <v>8.7799999999999994</v>
      </c>
      <c r="D7" s="3">
        <v>10.84</v>
      </c>
      <c r="E7" s="3">
        <v>22.73</v>
      </c>
      <c r="F7" s="3">
        <v>17.28</v>
      </c>
      <c r="G7" s="3">
        <v>22.62</v>
      </c>
      <c r="H7" s="3">
        <v>25.35</v>
      </c>
      <c r="I7" s="3">
        <v>29.91</v>
      </c>
      <c r="J7" s="3">
        <v>16.739999999999998</v>
      </c>
      <c r="K7" s="3">
        <v>15.14</v>
      </c>
      <c r="L7" s="3">
        <v>21.99</v>
      </c>
      <c r="O7" s="10">
        <v>8</v>
      </c>
      <c r="P7" s="11"/>
      <c r="R7" s="10">
        <v>4</v>
      </c>
      <c r="S7" s="10"/>
    </row>
    <row r="8" spans="1:19" x14ac:dyDescent="0.25">
      <c r="A8" s="2">
        <v>6</v>
      </c>
      <c r="C8" s="3">
        <v>8.7799999999999994</v>
      </c>
      <c r="D8" s="3">
        <v>14.06</v>
      </c>
      <c r="E8" s="3">
        <v>21.25</v>
      </c>
      <c r="F8" s="3">
        <v>11.26</v>
      </c>
      <c r="G8" s="3">
        <v>11.29</v>
      </c>
      <c r="H8" s="3">
        <v>20.329999999999998</v>
      </c>
      <c r="I8" s="3">
        <v>15.07</v>
      </c>
      <c r="J8" s="3">
        <v>15.02</v>
      </c>
      <c r="K8" s="3">
        <v>21.3</v>
      </c>
      <c r="L8" s="3">
        <v>15.06</v>
      </c>
      <c r="O8" s="10">
        <v>10</v>
      </c>
      <c r="P8" s="11"/>
      <c r="R8" s="10">
        <v>5</v>
      </c>
      <c r="S8" s="10"/>
    </row>
    <row r="9" spans="1:19" x14ac:dyDescent="0.25">
      <c r="A9" s="2">
        <v>7</v>
      </c>
      <c r="C9" s="3">
        <v>9.91</v>
      </c>
      <c r="D9" s="3">
        <v>21.87</v>
      </c>
      <c r="E9" s="3">
        <v>14.49</v>
      </c>
      <c r="F9" s="3">
        <v>17.64</v>
      </c>
      <c r="G9" s="3">
        <v>8.76</v>
      </c>
      <c r="H9" s="3">
        <v>12.67</v>
      </c>
      <c r="I9" s="3">
        <v>17.57</v>
      </c>
      <c r="J9" s="3">
        <v>12.52</v>
      </c>
      <c r="K9" s="3">
        <v>11.5</v>
      </c>
      <c r="L9" s="3">
        <v>11.48</v>
      </c>
      <c r="O9" s="10">
        <v>12</v>
      </c>
      <c r="P9" s="11"/>
      <c r="R9" s="10">
        <v>6</v>
      </c>
      <c r="S9" s="10"/>
    </row>
    <row r="10" spans="1:19" x14ac:dyDescent="0.25">
      <c r="A10" s="2">
        <v>8</v>
      </c>
      <c r="C10" s="3">
        <v>9.99</v>
      </c>
      <c r="D10" s="3">
        <v>8.8800000000000008</v>
      </c>
      <c r="E10" s="3">
        <v>16.329999999999998</v>
      </c>
      <c r="F10" s="3">
        <v>10.09</v>
      </c>
      <c r="G10" s="3">
        <v>15.09</v>
      </c>
      <c r="H10" s="3">
        <v>8.77</v>
      </c>
      <c r="I10" s="3">
        <v>15.13</v>
      </c>
      <c r="J10" s="3">
        <v>11.39</v>
      </c>
      <c r="K10" s="3">
        <v>15.14</v>
      </c>
      <c r="L10" s="3">
        <v>15</v>
      </c>
      <c r="O10" s="10">
        <v>14</v>
      </c>
      <c r="P10" s="11"/>
      <c r="R10" s="10">
        <v>7</v>
      </c>
      <c r="S10" s="10"/>
    </row>
    <row r="11" spans="1:19" x14ac:dyDescent="0.25">
      <c r="A11" s="2">
        <v>9</v>
      </c>
      <c r="C11" s="3">
        <v>11.27</v>
      </c>
      <c r="D11" s="3">
        <v>13.98</v>
      </c>
      <c r="E11" s="3">
        <v>23.9</v>
      </c>
      <c r="F11" s="3">
        <v>25.16</v>
      </c>
      <c r="G11" s="3">
        <v>22.82</v>
      </c>
      <c r="H11" s="3">
        <v>24.48</v>
      </c>
      <c r="I11" s="3">
        <v>8.33</v>
      </c>
      <c r="J11" s="3">
        <v>19.84</v>
      </c>
      <c r="K11" s="3">
        <v>17.579999999999998</v>
      </c>
      <c r="L11" s="3">
        <v>13.27</v>
      </c>
      <c r="O11" s="10">
        <v>16</v>
      </c>
      <c r="P11" s="11"/>
      <c r="R11" s="10">
        <v>8</v>
      </c>
      <c r="S11" s="10"/>
    </row>
    <row r="12" spans="1:19" x14ac:dyDescent="0.25">
      <c r="A12" s="2">
        <v>10</v>
      </c>
      <c r="C12" s="3">
        <v>11.34</v>
      </c>
      <c r="D12" s="3">
        <v>16.37</v>
      </c>
      <c r="E12" s="3">
        <v>11.8</v>
      </c>
      <c r="F12" s="3">
        <v>15.17</v>
      </c>
      <c r="G12" s="3">
        <v>12.68</v>
      </c>
      <c r="H12" s="3">
        <v>25.21</v>
      </c>
      <c r="I12" s="3">
        <v>15.2</v>
      </c>
      <c r="J12" s="3">
        <v>13.91</v>
      </c>
      <c r="K12" s="3">
        <v>21.3</v>
      </c>
      <c r="L12" s="3">
        <v>19.850000000000001</v>
      </c>
      <c r="O12" s="10">
        <v>18</v>
      </c>
      <c r="P12" s="11"/>
      <c r="R12" s="10">
        <v>9</v>
      </c>
      <c r="S12" s="10"/>
    </row>
    <row r="13" spans="1:19" x14ac:dyDescent="0.25">
      <c r="A13" s="2">
        <v>11</v>
      </c>
      <c r="C13" s="3">
        <v>12.73</v>
      </c>
      <c r="D13" s="3">
        <v>9.2100000000000009</v>
      </c>
      <c r="E13" s="3">
        <v>10.61</v>
      </c>
      <c r="F13" s="3">
        <v>17.55</v>
      </c>
      <c r="G13" s="3">
        <v>23.05</v>
      </c>
      <c r="H13" s="3">
        <v>8.77</v>
      </c>
      <c r="I13" s="3">
        <v>15.05</v>
      </c>
      <c r="J13" s="3">
        <v>19.73</v>
      </c>
      <c r="K13" s="3">
        <v>15.16</v>
      </c>
      <c r="L13" s="3">
        <v>11.13</v>
      </c>
      <c r="O13" s="10">
        <v>20</v>
      </c>
      <c r="P13" s="11"/>
      <c r="R13" s="10">
        <v>10</v>
      </c>
      <c r="S13" s="10"/>
    </row>
    <row r="14" spans="1:19" x14ac:dyDescent="0.25">
      <c r="A14" s="2">
        <v>12</v>
      </c>
      <c r="C14" s="3">
        <v>17.600000000000001</v>
      </c>
      <c r="D14" s="3">
        <v>13.9</v>
      </c>
      <c r="E14" s="3">
        <v>25.34</v>
      </c>
      <c r="F14" s="3">
        <v>15.06</v>
      </c>
      <c r="G14" s="3">
        <v>19.03</v>
      </c>
      <c r="H14" s="3">
        <v>25.28</v>
      </c>
      <c r="I14" s="3">
        <v>11.27</v>
      </c>
      <c r="J14" s="3">
        <v>16.690000000000001</v>
      </c>
      <c r="K14" s="3">
        <v>22.75</v>
      </c>
      <c r="L14" s="3">
        <v>17.47</v>
      </c>
      <c r="O14" s="10">
        <v>22</v>
      </c>
      <c r="P14" s="11"/>
      <c r="R14" s="10">
        <v>11</v>
      </c>
      <c r="S14" s="10"/>
    </row>
    <row r="15" spans="1:19" x14ac:dyDescent="0.25">
      <c r="A15" s="2">
        <v>13</v>
      </c>
      <c r="C15" s="3">
        <v>17.61</v>
      </c>
      <c r="D15" s="3">
        <v>11.29</v>
      </c>
      <c r="E15" s="3">
        <v>19.8</v>
      </c>
      <c r="F15" s="3">
        <v>17.46</v>
      </c>
      <c r="G15" s="3">
        <v>13.99</v>
      </c>
      <c r="H15" s="3">
        <v>14.93</v>
      </c>
      <c r="I15" s="3">
        <v>17.760000000000002</v>
      </c>
      <c r="J15" s="3">
        <v>15.1</v>
      </c>
      <c r="K15" s="3">
        <v>12.61</v>
      </c>
      <c r="L15" s="3">
        <v>9.86</v>
      </c>
      <c r="O15" s="10">
        <v>24</v>
      </c>
      <c r="P15" s="11"/>
      <c r="R15" s="10">
        <v>12</v>
      </c>
      <c r="S15" s="10"/>
    </row>
    <row r="16" spans="1:19" x14ac:dyDescent="0.25">
      <c r="A16" s="2">
        <v>14</v>
      </c>
      <c r="C16" s="3">
        <v>17.62</v>
      </c>
      <c r="D16" s="3">
        <v>11.45</v>
      </c>
      <c r="E16" s="3">
        <v>20.05</v>
      </c>
      <c r="F16" s="3">
        <v>17.05</v>
      </c>
      <c r="G16" s="3">
        <v>30.15</v>
      </c>
      <c r="H16" s="3">
        <v>25.22</v>
      </c>
      <c r="I16" s="3">
        <v>16.38</v>
      </c>
      <c r="J16" s="3">
        <v>25.28</v>
      </c>
      <c r="K16" s="3">
        <v>16.95</v>
      </c>
      <c r="L16" s="3">
        <v>15.08</v>
      </c>
      <c r="O16" s="10">
        <v>26</v>
      </c>
      <c r="P16" s="11"/>
      <c r="R16" s="10">
        <v>13</v>
      </c>
      <c r="S16" s="10"/>
    </row>
    <row r="17" spans="1:19" x14ac:dyDescent="0.25">
      <c r="A17" s="2">
        <v>15</v>
      </c>
      <c r="C17" s="3">
        <v>17.850000000000001</v>
      </c>
      <c r="D17" s="3">
        <v>8.8000000000000007</v>
      </c>
      <c r="E17" s="3">
        <v>21.24</v>
      </c>
      <c r="F17" s="3">
        <v>8.73</v>
      </c>
      <c r="G17" s="3">
        <v>8.15</v>
      </c>
      <c r="H17" s="3">
        <v>8.7899999999999991</v>
      </c>
      <c r="I17" s="3">
        <v>22.65</v>
      </c>
      <c r="J17" s="3">
        <v>13.61</v>
      </c>
      <c r="K17" s="3">
        <v>8.8000000000000007</v>
      </c>
      <c r="L17" s="3">
        <v>13.94</v>
      </c>
      <c r="O17" s="10">
        <v>28</v>
      </c>
      <c r="P17" s="11"/>
      <c r="R17" s="10">
        <v>14</v>
      </c>
      <c r="S17" s="10"/>
    </row>
    <row r="18" spans="1:19" x14ac:dyDescent="0.25">
      <c r="A18" s="2">
        <v>16</v>
      </c>
      <c r="C18" s="3">
        <v>17.899999999999999</v>
      </c>
      <c r="D18" s="3">
        <v>10.1</v>
      </c>
      <c r="E18" s="3">
        <v>9.48</v>
      </c>
      <c r="F18" s="3">
        <v>11.1</v>
      </c>
      <c r="G18" s="3">
        <v>25.03</v>
      </c>
      <c r="H18" s="3">
        <v>8.7100000000000009</v>
      </c>
      <c r="I18" s="3">
        <v>8.81</v>
      </c>
      <c r="J18" s="3">
        <v>11.49</v>
      </c>
      <c r="K18" s="3">
        <v>21.6</v>
      </c>
      <c r="L18" s="25">
        <v>10.34</v>
      </c>
      <c r="O18" s="10">
        <v>30</v>
      </c>
      <c r="P18" s="11"/>
      <c r="R18" s="10">
        <v>15</v>
      </c>
      <c r="S18" s="10"/>
    </row>
    <row r="19" spans="1:19" ht="21.75" thickBot="1" x14ac:dyDescent="0.3">
      <c r="A19" s="2">
        <v>17</v>
      </c>
      <c r="C19" s="3">
        <v>19.34</v>
      </c>
      <c r="D19" s="3">
        <v>21.07</v>
      </c>
      <c r="E19" s="3">
        <v>9.4700000000000006</v>
      </c>
      <c r="F19" s="3">
        <v>17.21</v>
      </c>
      <c r="G19" s="3">
        <v>22.75</v>
      </c>
      <c r="H19" s="3">
        <v>25.15</v>
      </c>
      <c r="I19" s="3">
        <v>15.1</v>
      </c>
      <c r="J19" s="3">
        <v>17.600000000000001</v>
      </c>
      <c r="K19" s="3">
        <v>12.7</v>
      </c>
      <c r="L19" s="3">
        <v>22.74</v>
      </c>
      <c r="O19" s="12" t="s">
        <v>9</v>
      </c>
      <c r="P19" s="12"/>
      <c r="R19" s="10">
        <v>16</v>
      </c>
      <c r="S19" s="10"/>
    </row>
    <row r="20" spans="1:19" x14ac:dyDescent="0.25">
      <c r="A20" s="2">
        <v>18</v>
      </c>
      <c r="C20" s="3">
        <v>19.97</v>
      </c>
      <c r="D20" s="3">
        <v>8.85</v>
      </c>
      <c r="E20" s="3">
        <v>10.62</v>
      </c>
      <c r="F20" s="3">
        <v>21.26</v>
      </c>
      <c r="G20" s="3">
        <v>11.31</v>
      </c>
      <c r="H20" s="3">
        <v>8.83</v>
      </c>
      <c r="I20" s="3">
        <v>27.8</v>
      </c>
      <c r="J20" s="3">
        <v>10.32</v>
      </c>
      <c r="K20" s="3">
        <v>19.100000000000001</v>
      </c>
      <c r="L20" s="3">
        <v>12.68</v>
      </c>
      <c r="R20" s="10">
        <v>17</v>
      </c>
      <c r="S20" s="10"/>
    </row>
    <row r="21" spans="1:19" x14ac:dyDescent="0.25">
      <c r="A21" s="2">
        <v>19</v>
      </c>
      <c r="C21" s="3">
        <v>20.18</v>
      </c>
      <c r="D21" s="3">
        <v>13.83</v>
      </c>
      <c r="E21" s="3">
        <v>21.11</v>
      </c>
      <c r="F21" s="3">
        <v>15.09</v>
      </c>
      <c r="G21" s="3">
        <v>15.15</v>
      </c>
      <c r="H21" s="3">
        <v>25.24</v>
      </c>
      <c r="I21" s="3">
        <v>13.98</v>
      </c>
      <c r="J21" s="3">
        <v>11.24</v>
      </c>
      <c r="K21" s="3">
        <v>15.04</v>
      </c>
      <c r="L21" s="3">
        <v>22.66</v>
      </c>
      <c r="R21" s="10">
        <v>18</v>
      </c>
      <c r="S21" s="10"/>
    </row>
    <row r="22" spans="1:19" x14ac:dyDescent="0.25">
      <c r="A22" s="2">
        <v>20</v>
      </c>
      <c r="C22" s="3">
        <v>20.21</v>
      </c>
      <c r="D22" s="3">
        <v>16.72</v>
      </c>
      <c r="E22" s="3">
        <v>14.03</v>
      </c>
      <c r="F22" s="3">
        <v>21.35</v>
      </c>
      <c r="G22" s="3">
        <v>15.31</v>
      </c>
      <c r="H22" s="3">
        <v>25.27</v>
      </c>
      <c r="I22" s="3">
        <v>8.6999999999999993</v>
      </c>
      <c r="J22" s="3">
        <v>22.63</v>
      </c>
      <c r="K22" s="3">
        <v>15.04</v>
      </c>
      <c r="L22" s="3">
        <v>25.25</v>
      </c>
      <c r="R22" s="10">
        <v>19</v>
      </c>
      <c r="S22" s="10"/>
    </row>
    <row r="23" spans="1:19" x14ac:dyDescent="0.25">
      <c r="A23" s="2">
        <v>21</v>
      </c>
      <c r="C23" s="3">
        <v>21.83</v>
      </c>
      <c r="D23" s="3">
        <v>15.4</v>
      </c>
      <c r="E23" s="3">
        <v>11.83</v>
      </c>
      <c r="F23" s="3">
        <v>15.34</v>
      </c>
      <c r="G23" s="3">
        <v>20.28</v>
      </c>
      <c r="H23" s="3">
        <v>8.68</v>
      </c>
      <c r="I23" s="3">
        <v>30.47</v>
      </c>
      <c r="J23" s="3">
        <v>17.63</v>
      </c>
      <c r="K23" s="3">
        <v>20.399999999999999</v>
      </c>
      <c r="L23" s="3">
        <v>13.68</v>
      </c>
      <c r="R23" s="10">
        <v>20</v>
      </c>
      <c r="S23" s="10"/>
    </row>
    <row r="24" spans="1:19" x14ac:dyDescent="0.25">
      <c r="A24" s="2">
        <v>22</v>
      </c>
      <c r="C24" s="3">
        <v>22.48</v>
      </c>
      <c r="D24" s="3">
        <v>13.2</v>
      </c>
      <c r="E24" s="3">
        <v>13.19</v>
      </c>
      <c r="F24" s="3">
        <v>17.61</v>
      </c>
      <c r="G24" s="3">
        <v>15</v>
      </c>
      <c r="H24" s="3">
        <v>24.83</v>
      </c>
      <c r="I24" s="3">
        <v>25.44</v>
      </c>
      <c r="J24" s="3">
        <v>10.11</v>
      </c>
      <c r="K24" s="3">
        <v>17.5</v>
      </c>
      <c r="L24" s="3">
        <v>13.9</v>
      </c>
      <c r="R24" s="10">
        <v>21</v>
      </c>
      <c r="S24" s="10"/>
    </row>
    <row r="25" spans="1:19" x14ac:dyDescent="0.25">
      <c r="A25" s="2">
        <v>23</v>
      </c>
      <c r="C25" s="3">
        <v>22.69</v>
      </c>
      <c r="D25" s="3">
        <v>8.94</v>
      </c>
      <c r="E25" s="3">
        <v>20.04</v>
      </c>
      <c r="F25" s="3">
        <v>22.76</v>
      </c>
      <c r="G25" s="3">
        <v>11.29</v>
      </c>
      <c r="H25" s="3">
        <v>12.53</v>
      </c>
      <c r="I25" s="3">
        <v>25.47</v>
      </c>
      <c r="J25" s="3">
        <v>19.920000000000002</v>
      </c>
      <c r="K25" s="3">
        <v>17.600000000000001</v>
      </c>
      <c r="L25" s="3">
        <v>25.14</v>
      </c>
      <c r="R25" s="10">
        <v>22</v>
      </c>
      <c r="S25" s="10"/>
    </row>
    <row r="26" spans="1:19" x14ac:dyDescent="0.25">
      <c r="A26" s="2">
        <v>24</v>
      </c>
      <c r="C26" s="3">
        <v>22.7</v>
      </c>
      <c r="D26" s="3">
        <v>19.850000000000001</v>
      </c>
      <c r="E26" s="3">
        <v>9.3000000000000007</v>
      </c>
      <c r="F26" s="3">
        <v>25.05</v>
      </c>
      <c r="G26" s="3">
        <v>13.92</v>
      </c>
      <c r="H26" s="3">
        <v>18.95</v>
      </c>
      <c r="I26" s="3">
        <v>10.09</v>
      </c>
      <c r="J26" s="3">
        <v>11.37</v>
      </c>
      <c r="K26" s="3">
        <v>22.7</v>
      </c>
      <c r="L26" s="3">
        <v>17.72</v>
      </c>
      <c r="R26" s="10">
        <v>23</v>
      </c>
      <c r="S26" s="10"/>
    </row>
    <row r="27" spans="1:19" x14ac:dyDescent="0.25">
      <c r="A27" s="2">
        <v>25</v>
      </c>
      <c r="C27" s="3">
        <v>22.79</v>
      </c>
      <c r="D27" s="3">
        <v>11.49</v>
      </c>
      <c r="E27" s="3">
        <v>24.92</v>
      </c>
      <c r="F27" s="3">
        <v>21.79</v>
      </c>
      <c r="G27" s="3">
        <v>25.21</v>
      </c>
      <c r="H27" s="3">
        <v>20.07</v>
      </c>
      <c r="I27" s="3">
        <v>27.54</v>
      </c>
      <c r="J27" s="3">
        <v>12.72</v>
      </c>
      <c r="K27" s="3">
        <v>12.63</v>
      </c>
      <c r="L27" s="3">
        <v>21.27</v>
      </c>
      <c r="R27" s="10">
        <v>24</v>
      </c>
      <c r="S27" s="10"/>
    </row>
    <row r="28" spans="1:19" x14ac:dyDescent="0.25">
      <c r="A28" s="2">
        <v>26</v>
      </c>
      <c r="C28" s="3">
        <v>22.8</v>
      </c>
      <c r="D28" s="3">
        <v>16.329999999999998</v>
      </c>
      <c r="E28" s="3">
        <v>10.66</v>
      </c>
      <c r="F28" s="3">
        <v>11.32</v>
      </c>
      <c r="G28" s="3">
        <v>8.85</v>
      </c>
      <c r="H28" s="3">
        <v>22.58</v>
      </c>
      <c r="I28" s="3">
        <v>22.64</v>
      </c>
      <c r="J28" s="3">
        <v>8.91</v>
      </c>
      <c r="K28" s="3">
        <v>11.5</v>
      </c>
      <c r="L28" s="3">
        <v>15.09</v>
      </c>
      <c r="R28" s="10">
        <v>25</v>
      </c>
      <c r="S28" s="10"/>
    </row>
    <row r="29" spans="1:19" x14ac:dyDescent="0.25">
      <c r="A29" s="2">
        <v>27</v>
      </c>
      <c r="C29" s="3">
        <v>24.61</v>
      </c>
      <c r="D29" s="3">
        <v>10.02</v>
      </c>
      <c r="E29" s="3">
        <v>23.64</v>
      </c>
      <c r="F29" s="3">
        <v>8.36</v>
      </c>
      <c r="G29" s="3">
        <v>14.96</v>
      </c>
      <c r="H29" s="3">
        <v>27.78</v>
      </c>
      <c r="I29" s="3">
        <v>10.210000000000001</v>
      </c>
      <c r="J29" s="3">
        <v>13.44</v>
      </c>
      <c r="K29" s="3">
        <v>17.14</v>
      </c>
      <c r="L29" s="3">
        <v>25.14</v>
      </c>
      <c r="R29" s="10">
        <v>26</v>
      </c>
      <c r="S29" s="10"/>
    </row>
    <row r="30" spans="1:19" x14ac:dyDescent="0.25">
      <c r="A30" s="2">
        <v>28</v>
      </c>
      <c r="C30" s="3">
        <v>27.7</v>
      </c>
      <c r="D30" s="3">
        <v>16.45</v>
      </c>
      <c r="E30" s="3">
        <v>12.02</v>
      </c>
      <c r="F30" s="3">
        <v>22.07</v>
      </c>
      <c r="G30" s="3">
        <v>23.97</v>
      </c>
      <c r="H30" s="3">
        <v>25.24</v>
      </c>
      <c r="I30" s="3">
        <v>22.54</v>
      </c>
      <c r="J30" s="3">
        <v>19.95</v>
      </c>
      <c r="K30" s="3">
        <v>12.36</v>
      </c>
      <c r="L30" s="3">
        <v>10.66</v>
      </c>
      <c r="R30" s="10">
        <v>27</v>
      </c>
      <c r="S30" s="10"/>
    </row>
    <row r="31" spans="1:19" x14ac:dyDescent="0.25">
      <c r="A31" s="2">
        <v>29</v>
      </c>
      <c r="C31" s="3">
        <v>28.01</v>
      </c>
      <c r="D31" s="3">
        <v>13.86</v>
      </c>
      <c r="E31" s="3">
        <v>21.26</v>
      </c>
      <c r="F31" s="3">
        <v>17.46</v>
      </c>
      <c r="G31" s="3">
        <v>8.76</v>
      </c>
      <c r="H31" s="3">
        <v>8.74</v>
      </c>
      <c r="I31" s="3">
        <v>25.6</v>
      </c>
      <c r="J31" s="3">
        <v>11.8</v>
      </c>
      <c r="K31" s="3">
        <v>20.5</v>
      </c>
      <c r="L31" s="3">
        <v>15.08</v>
      </c>
      <c r="R31" s="10">
        <v>28</v>
      </c>
      <c r="S31" s="10"/>
    </row>
    <row r="32" spans="1:19" x14ac:dyDescent="0.25">
      <c r="A32" s="2">
        <v>30</v>
      </c>
      <c r="C32" s="3">
        <v>28.06</v>
      </c>
      <c r="D32" s="3">
        <v>22.75</v>
      </c>
      <c r="E32" s="3">
        <v>16.78</v>
      </c>
      <c r="F32" s="3">
        <v>12.48</v>
      </c>
      <c r="G32" s="3">
        <v>11.4</v>
      </c>
      <c r="H32" s="3">
        <v>12.81</v>
      </c>
      <c r="I32" s="3">
        <v>17.62</v>
      </c>
      <c r="J32" s="3">
        <v>15.15</v>
      </c>
      <c r="K32" s="3">
        <v>17.600000000000001</v>
      </c>
      <c r="L32" s="3">
        <v>14.5</v>
      </c>
      <c r="R32" s="10">
        <v>29</v>
      </c>
      <c r="S32" s="10"/>
    </row>
    <row r="33" spans="1:19" x14ac:dyDescent="0.25">
      <c r="R33" s="10">
        <v>30</v>
      </c>
      <c r="S33" s="10"/>
    </row>
    <row r="34" spans="1:19" ht="42.75" thickBot="1" x14ac:dyDescent="0.3">
      <c r="A34" s="2" t="s">
        <v>3</v>
      </c>
      <c r="C34" s="3">
        <f>AVERAGE(C3:C32)</f>
        <v>17.272666666666666</v>
      </c>
      <c r="D34" s="3">
        <f t="shared" ref="D34:L34" si="0">AVERAGE(D3:D32)</f>
        <v>14.220666666666666</v>
      </c>
      <c r="E34" s="3">
        <f t="shared" si="0"/>
        <v>16.393333333333334</v>
      </c>
      <c r="F34" s="3">
        <f t="shared" si="0"/>
        <v>16.508666666666667</v>
      </c>
      <c r="G34" s="3">
        <f t="shared" si="0"/>
        <v>15.914000000000003</v>
      </c>
      <c r="H34" s="3">
        <f t="shared" si="0"/>
        <v>18.553999999999995</v>
      </c>
      <c r="I34" s="3">
        <f t="shared" si="0"/>
        <v>18.198</v>
      </c>
      <c r="J34" s="3">
        <f t="shared" si="0"/>
        <v>15.545666666666669</v>
      </c>
      <c r="K34" s="3">
        <f t="shared" si="0"/>
        <v>16.149000000000004</v>
      </c>
      <c r="L34" s="3">
        <f t="shared" si="0"/>
        <v>16.670333333333332</v>
      </c>
      <c r="M34" s="3"/>
      <c r="N34" s="3">
        <f>AVERAGE(C3:L32)</f>
        <v>16.542633333333331</v>
      </c>
      <c r="R34" s="12" t="s">
        <v>9</v>
      </c>
      <c r="S34" s="12"/>
    </row>
    <row r="35" spans="1:19" ht="42" x14ac:dyDescent="0.25">
      <c r="A35" s="2" t="s">
        <v>4</v>
      </c>
      <c r="C35" s="3">
        <f>MIN(C3:C32)</f>
        <v>7.51</v>
      </c>
      <c r="D35" s="3">
        <f t="shared" ref="D35:L35" si="1">MIN(D3:D32)</f>
        <v>8.7799999999999994</v>
      </c>
      <c r="E35" s="3">
        <f t="shared" si="1"/>
        <v>9.3000000000000007</v>
      </c>
      <c r="F35" s="3">
        <f t="shared" si="1"/>
        <v>8.36</v>
      </c>
      <c r="G35" s="3">
        <f t="shared" si="1"/>
        <v>8.15</v>
      </c>
      <c r="H35" s="3">
        <f t="shared" si="1"/>
        <v>8.68</v>
      </c>
      <c r="I35" s="3">
        <f t="shared" si="1"/>
        <v>8.33</v>
      </c>
      <c r="J35" s="3">
        <f t="shared" si="1"/>
        <v>8.91</v>
      </c>
      <c r="K35" s="3">
        <f t="shared" si="1"/>
        <v>8.6</v>
      </c>
      <c r="L35" s="3">
        <f t="shared" si="1"/>
        <v>8.74</v>
      </c>
      <c r="M35" s="3"/>
      <c r="N35" s="3">
        <f>MIN(C3:L32)</f>
        <v>7.51</v>
      </c>
    </row>
    <row r="36" spans="1:19" ht="42" x14ac:dyDescent="0.25">
      <c r="A36" s="2" t="s">
        <v>5</v>
      </c>
      <c r="C36" s="3">
        <f>MAX(C3:C32)</f>
        <v>28.06</v>
      </c>
      <c r="D36" s="3">
        <f t="shared" ref="D36:L36" si="2">MAX(D3:D32)</f>
        <v>25.21</v>
      </c>
      <c r="E36" s="3">
        <f t="shared" si="2"/>
        <v>25.34</v>
      </c>
      <c r="F36" s="3">
        <f t="shared" si="2"/>
        <v>25.16</v>
      </c>
      <c r="G36" s="3">
        <f t="shared" si="2"/>
        <v>30.15</v>
      </c>
      <c r="H36" s="3">
        <f t="shared" si="2"/>
        <v>27.78</v>
      </c>
      <c r="I36" s="3">
        <f t="shared" si="2"/>
        <v>30.47</v>
      </c>
      <c r="J36" s="3">
        <f t="shared" si="2"/>
        <v>25.28</v>
      </c>
      <c r="K36" s="3">
        <f t="shared" si="2"/>
        <v>22.75</v>
      </c>
      <c r="L36" s="3">
        <f t="shared" si="2"/>
        <v>25.3</v>
      </c>
      <c r="M36" s="3"/>
      <c r="N36" s="3">
        <f>MAX(C3:L32)</f>
        <v>30.47</v>
      </c>
    </row>
    <row r="37" spans="1:19" ht="42" x14ac:dyDescent="0.25">
      <c r="A37" s="2" t="s">
        <v>6</v>
      </c>
      <c r="C37" s="7">
        <f>STDEV(C3:C32)</f>
        <v>6.5754611393728455</v>
      </c>
      <c r="D37" s="7">
        <f t="shared" ref="D37:L37" si="3">STDEV(D3:D32)</f>
        <v>4.616040946849199</v>
      </c>
      <c r="E37" s="7">
        <f t="shared" si="3"/>
        <v>5.292323870855121</v>
      </c>
      <c r="F37" s="7">
        <f t="shared" si="3"/>
        <v>4.9310750966899155</v>
      </c>
      <c r="G37" s="7">
        <f t="shared" si="3"/>
        <v>6.0390080254156322</v>
      </c>
      <c r="H37" s="7">
        <f t="shared" si="3"/>
        <v>7.2598126697594756</v>
      </c>
      <c r="I37" s="7">
        <f t="shared" si="3"/>
        <v>6.7005786677539065</v>
      </c>
      <c r="J37" s="7">
        <f t="shared" si="3"/>
        <v>4.2809543597059019</v>
      </c>
      <c r="K37" s="7">
        <f t="shared" si="3"/>
        <v>4.2618292575711614</v>
      </c>
      <c r="L37" s="7">
        <f t="shared" si="3"/>
        <v>5.2669984145479543</v>
      </c>
      <c r="M37" s="3"/>
      <c r="N37" s="3">
        <f>STDEV(C3:L32)</f>
        <v>5.6570942881340081</v>
      </c>
    </row>
    <row r="39" spans="1:19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autoFilter ref="C2:L32">
    <sortState ref="C3:L32">
      <sortCondition ref="C2:C32"/>
    </sortState>
  </autoFilter>
  <sortState ref="R5:R34">
    <sortCondition ref="R5"/>
  </sortState>
  <mergeCells count="1">
    <mergeCell ref="C1:L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75" zoomScaleNormal="75" workbookViewId="0">
      <selection activeCell="C35" sqref="C35:N38"/>
    </sheetView>
  </sheetViews>
  <sheetFormatPr defaultColWidth="9.140625" defaultRowHeight="21" x14ac:dyDescent="0.25"/>
  <cols>
    <col min="1" max="1" width="23.7109375" style="2" customWidth="1"/>
    <col min="2" max="2" width="3.28515625" style="5" customWidth="1"/>
    <col min="3" max="12" width="10.7109375" style="5" customWidth="1"/>
    <col min="13" max="13" width="3.28515625" style="5" customWidth="1"/>
    <col min="14" max="14" width="11.5703125" style="5" bestFit="1" customWidth="1"/>
    <col min="15" max="15" width="8.28515625" style="5" bestFit="1" customWidth="1"/>
    <col min="16" max="16" width="15.42578125" style="5" bestFit="1" customWidth="1"/>
    <col min="17" max="17" width="9.140625" style="5"/>
    <col min="18" max="18" width="8.28515625" style="5" bestFit="1" customWidth="1"/>
    <col min="19" max="19" width="15.42578125" style="5" bestFit="1" customWidth="1"/>
    <col min="20" max="16384" width="9.140625" style="5"/>
  </cols>
  <sheetData>
    <row r="1" spans="1:19" ht="42" x14ac:dyDescent="0.25">
      <c r="A1" s="2" t="s">
        <v>0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N1" s="6" t="s">
        <v>7</v>
      </c>
    </row>
    <row r="2" spans="1:19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N2" s="26" t="s">
        <v>60</v>
      </c>
    </row>
    <row r="3" spans="1:19" ht="21.75" thickBot="1" x14ac:dyDescent="0.3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</row>
    <row r="4" spans="1:19" x14ac:dyDescent="0.25">
      <c r="A4" s="2">
        <v>1</v>
      </c>
      <c r="C4" s="3">
        <v>10.17</v>
      </c>
      <c r="D4" s="3">
        <v>11.46</v>
      </c>
      <c r="E4" s="3">
        <v>22.64</v>
      </c>
      <c r="F4" s="3">
        <v>29.85</v>
      </c>
      <c r="G4" s="3">
        <v>15.37</v>
      </c>
      <c r="H4" s="3">
        <v>20.04</v>
      </c>
      <c r="I4" s="3">
        <v>27.76</v>
      </c>
      <c r="J4" s="3">
        <v>8.57</v>
      </c>
      <c r="K4" s="3">
        <v>8.9</v>
      </c>
      <c r="L4" s="5">
        <v>19.89</v>
      </c>
      <c r="O4" s="9" t="s">
        <v>8</v>
      </c>
      <c r="P4" s="9" t="s">
        <v>10</v>
      </c>
      <c r="R4" s="9" t="s">
        <v>8</v>
      </c>
      <c r="S4" s="9" t="s">
        <v>10</v>
      </c>
    </row>
    <row r="5" spans="1:19" x14ac:dyDescent="0.25">
      <c r="A5" s="2">
        <v>2</v>
      </c>
      <c r="C5" s="3">
        <v>20.420000000000002</v>
      </c>
      <c r="D5" s="3">
        <v>11.32</v>
      </c>
      <c r="E5" s="3">
        <v>25.74</v>
      </c>
      <c r="F5" s="3">
        <v>25.42</v>
      </c>
      <c r="G5" s="3">
        <v>17.66</v>
      </c>
      <c r="H5" s="3">
        <v>21.49</v>
      </c>
      <c r="I5" s="3">
        <v>25.37</v>
      </c>
      <c r="J5" s="3">
        <v>9.9700000000000006</v>
      </c>
      <c r="K5" s="3">
        <v>17.59</v>
      </c>
      <c r="L5" s="5">
        <v>25.45</v>
      </c>
      <c r="O5" s="10">
        <v>2</v>
      </c>
      <c r="P5" s="11"/>
      <c r="R5" s="10">
        <v>1</v>
      </c>
      <c r="S5" s="10"/>
    </row>
    <row r="6" spans="1:19" x14ac:dyDescent="0.25">
      <c r="A6" s="2">
        <v>3</v>
      </c>
      <c r="C6" s="3">
        <v>12.75</v>
      </c>
      <c r="D6" s="3">
        <v>10.119999999999999</v>
      </c>
      <c r="E6" s="3">
        <v>12.69</v>
      </c>
      <c r="F6" s="3">
        <v>22.75</v>
      </c>
      <c r="G6" s="3">
        <v>23</v>
      </c>
      <c r="H6" s="3">
        <v>21.59</v>
      </c>
      <c r="I6" s="3">
        <v>25.17</v>
      </c>
      <c r="J6" s="3">
        <v>9.94</v>
      </c>
      <c r="K6" s="3">
        <v>22.75</v>
      </c>
      <c r="L6" s="5">
        <v>22.78</v>
      </c>
      <c r="O6" s="10">
        <v>4</v>
      </c>
      <c r="P6" s="11"/>
      <c r="R6" s="10">
        <v>2</v>
      </c>
      <c r="S6" s="10"/>
    </row>
    <row r="7" spans="1:19" x14ac:dyDescent="0.25">
      <c r="A7" s="2">
        <v>4</v>
      </c>
      <c r="C7" s="3">
        <v>22.02</v>
      </c>
      <c r="D7" s="3">
        <v>15.17</v>
      </c>
      <c r="E7" s="3">
        <v>29.99</v>
      </c>
      <c r="F7" s="3">
        <v>22.52</v>
      </c>
      <c r="G7" s="3">
        <v>17.600000000000001</v>
      </c>
      <c r="H7" s="3">
        <v>21.45</v>
      </c>
      <c r="I7" s="3">
        <v>25.36</v>
      </c>
      <c r="J7" s="3">
        <v>8.67</v>
      </c>
      <c r="K7" s="3">
        <v>19.21</v>
      </c>
      <c r="L7" s="5">
        <v>22.72</v>
      </c>
      <c r="O7" s="10">
        <v>6</v>
      </c>
      <c r="P7" s="11"/>
      <c r="R7" s="10">
        <v>3</v>
      </c>
      <c r="S7" s="10"/>
    </row>
    <row r="8" spans="1:19" x14ac:dyDescent="0.25">
      <c r="A8" s="2">
        <v>5</v>
      </c>
      <c r="C8" s="3">
        <v>17.88</v>
      </c>
      <c r="D8" s="3">
        <v>13.67</v>
      </c>
      <c r="E8" s="3">
        <v>20.25</v>
      </c>
      <c r="F8" s="3">
        <v>17.59</v>
      </c>
      <c r="G8" s="3">
        <v>17.600000000000001</v>
      </c>
      <c r="H8" s="3">
        <v>25.31</v>
      </c>
      <c r="I8" s="3">
        <v>25.32</v>
      </c>
      <c r="J8" s="3">
        <v>8.6999999999999993</v>
      </c>
      <c r="K8" s="3">
        <v>14.08</v>
      </c>
      <c r="L8" s="5">
        <v>25.29</v>
      </c>
      <c r="O8" s="10">
        <v>8</v>
      </c>
      <c r="P8" s="11"/>
      <c r="R8" s="10">
        <v>4</v>
      </c>
      <c r="S8" s="10"/>
    </row>
    <row r="9" spans="1:19" x14ac:dyDescent="0.25">
      <c r="A9" s="2">
        <v>6</v>
      </c>
      <c r="C9" s="3">
        <v>11.88</v>
      </c>
      <c r="D9" s="3">
        <v>17.72</v>
      </c>
      <c r="E9" s="3">
        <v>24.84</v>
      </c>
      <c r="F9" s="3">
        <v>17.600000000000001</v>
      </c>
      <c r="G9" s="3">
        <v>25.12</v>
      </c>
      <c r="H9" s="3">
        <v>13.93</v>
      </c>
      <c r="I9" s="3">
        <v>24.53</v>
      </c>
      <c r="J9" s="3">
        <v>8.83</v>
      </c>
      <c r="K9" s="3">
        <v>15.1</v>
      </c>
      <c r="L9" s="5">
        <v>25.4</v>
      </c>
      <c r="O9" s="10">
        <v>10</v>
      </c>
      <c r="P9" s="11"/>
      <c r="R9" s="10">
        <v>5</v>
      </c>
      <c r="S9" s="10"/>
    </row>
    <row r="10" spans="1:19" x14ac:dyDescent="0.25">
      <c r="A10" s="2">
        <v>7</v>
      </c>
      <c r="C10" s="3">
        <v>16.649999999999999</v>
      </c>
      <c r="D10" s="3">
        <v>12.93</v>
      </c>
      <c r="E10" s="3">
        <v>22.67</v>
      </c>
      <c r="F10" s="3">
        <v>16.510000000000002</v>
      </c>
      <c r="G10" s="3">
        <v>25.08</v>
      </c>
      <c r="H10" s="3">
        <v>23.99</v>
      </c>
      <c r="I10" s="3">
        <v>12.55</v>
      </c>
      <c r="J10" s="3">
        <v>8.67</v>
      </c>
      <c r="K10" s="3">
        <v>15.06</v>
      </c>
      <c r="L10" s="5">
        <v>15.05</v>
      </c>
      <c r="O10" s="10">
        <v>12</v>
      </c>
      <c r="P10" s="11"/>
      <c r="R10" s="10">
        <v>6</v>
      </c>
      <c r="S10" s="10"/>
    </row>
    <row r="11" spans="1:19" x14ac:dyDescent="0.25">
      <c r="A11" s="2">
        <v>8</v>
      </c>
      <c r="C11" s="3">
        <v>15.05</v>
      </c>
      <c r="D11" s="3">
        <v>20.079999999999998</v>
      </c>
      <c r="E11" s="3">
        <v>11.33</v>
      </c>
      <c r="F11" s="3">
        <v>17.559999999999999</v>
      </c>
      <c r="G11" s="3">
        <v>17.62</v>
      </c>
      <c r="H11" s="3">
        <v>22.65</v>
      </c>
      <c r="I11" s="3">
        <v>25.13</v>
      </c>
      <c r="J11" s="3">
        <v>12.75</v>
      </c>
      <c r="K11" s="3">
        <v>17.149999999999999</v>
      </c>
      <c r="L11" s="5">
        <v>25.2</v>
      </c>
      <c r="O11" s="10">
        <v>14</v>
      </c>
      <c r="P11" s="11"/>
      <c r="R11" s="10">
        <v>7</v>
      </c>
      <c r="S11" s="10"/>
    </row>
    <row r="12" spans="1:19" x14ac:dyDescent="0.25">
      <c r="A12" s="2">
        <v>9</v>
      </c>
      <c r="C12" s="3">
        <v>15.2</v>
      </c>
      <c r="D12" s="3">
        <v>20.059999999999999</v>
      </c>
      <c r="E12" s="3">
        <v>15.26</v>
      </c>
      <c r="F12" s="3">
        <v>14.93</v>
      </c>
      <c r="G12" s="3">
        <v>17.52</v>
      </c>
      <c r="H12" s="3">
        <v>20.100000000000001</v>
      </c>
      <c r="I12" s="3">
        <v>8.68</v>
      </c>
      <c r="J12" s="3">
        <v>11.48</v>
      </c>
      <c r="K12" s="3">
        <v>8.8000000000000007</v>
      </c>
      <c r="L12" s="5">
        <v>21.99</v>
      </c>
      <c r="O12" s="10">
        <v>16</v>
      </c>
      <c r="P12" s="11"/>
      <c r="R12" s="10">
        <v>8</v>
      </c>
      <c r="S12" s="10"/>
    </row>
    <row r="13" spans="1:19" x14ac:dyDescent="0.25">
      <c r="A13" s="2">
        <v>10</v>
      </c>
      <c r="C13" s="3">
        <v>15.21</v>
      </c>
      <c r="D13" s="3">
        <v>22.52</v>
      </c>
      <c r="E13" s="3">
        <v>8.7899999999999991</v>
      </c>
      <c r="F13" s="3">
        <v>15</v>
      </c>
      <c r="G13" s="3">
        <v>17.54</v>
      </c>
      <c r="H13" s="3">
        <v>10.11</v>
      </c>
      <c r="I13" s="3">
        <v>18.260000000000002</v>
      </c>
      <c r="J13" s="3">
        <v>11.34</v>
      </c>
      <c r="K13" s="3">
        <v>15.08</v>
      </c>
      <c r="L13" s="5">
        <v>21.45</v>
      </c>
      <c r="O13" s="10">
        <v>18</v>
      </c>
      <c r="P13" s="11"/>
      <c r="R13" s="10">
        <v>9</v>
      </c>
      <c r="S13" s="10"/>
    </row>
    <row r="14" spans="1:19" x14ac:dyDescent="0.25">
      <c r="A14" s="2">
        <v>11</v>
      </c>
      <c r="C14" s="3">
        <v>17.63</v>
      </c>
      <c r="D14" s="3">
        <v>20.05</v>
      </c>
      <c r="E14" s="3">
        <v>18.95</v>
      </c>
      <c r="F14" s="3">
        <v>16.34</v>
      </c>
      <c r="G14" s="3">
        <v>8.36</v>
      </c>
      <c r="H14" s="3">
        <v>20.09</v>
      </c>
      <c r="I14" s="3">
        <v>12.5</v>
      </c>
      <c r="J14" s="3">
        <v>17.62</v>
      </c>
      <c r="K14" s="3">
        <v>17.61</v>
      </c>
      <c r="L14" s="5">
        <v>17.79</v>
      </c>
      <c r="O14" s="10">
        <v>20</v>
      </c>
      <c r="P14" s="11"/>
      <c r="R14" s="10">
        <v>10</v>
      </c>
      <c r="S14" s="10"/>
    </row>
    <row r="15" spans="1:19" x14ac:dyDescent="0.25">
      <c r="A15" s="2">
        <v>12</v>
      </c>
      <c r="C15" s="3">
        <v>17.670000000000002</v>
      </c>
      <c r="D15" s="3">
        <v>25.31</v>
      </c>
      <c r="E15" s="3">
        <v>23.07</v>
      </c>
      <c r="F15" s="3">
        <v>15.05</v>
      </c>
      <c r="G15" s="3">
        <v>17.63</v>
      </c>
      <c r="H15" s="3">
        <v>21.38</v>
      </c>
      <c r="I15" s="3">
        <v>25.25</v>
      </c>
      <c r="J15" s="3">
        <v>20.03</v>
      </c>
      <c r="K15" s="3">
        <v>21.36</v>
      </c>
      <c r="L15" s="5">
        <v>17.45</v>
      </c>
      <c r="O15" s="10">
        <v>22</v>
      </c>
      <c r="P15" s="11"/>
      <c r="R15" s="10">
        <v>11</v>
      </c>
      <c r="S15" s="10"/>
    </row>
    <row r="16" spans="1:19" x14ac:dyDescent="0.25">
      <c r="A16" s="2">
        <v>13</v>
      </c>
      <c r="C16" s="3">
        <v>9.99</v>
      </c>
      <c r="D16" s="3">
        <v>17.670000000000002</v>
      </c>
      <c r="E16" s="3">
        <v>14.99</v>
      </c>
      <c r="F16" s="3">
        <v>10.18</v>
      </c>
      <c r="G16" s="3">
        <v>21.4</v>
      </c>
      <c r="H16" s="3">
        <v>11.25</v>
      </c>
      <c r="I16" s="3">
        <v>8.76</v>
      </c>
      <c r="J16" s="3">
        <v>17.850000000000001</v>
      </c>
      <c r="K16" s="3">
        <v>11.42</v>
      </c>
      <c r="L16" s="5">
        <v>15.16</v>
      </c>
      <c r="O16" s="10">
        <v>24</v>
      </c>
      <c r="P16" s="11"/>
      <c r="R16" s="10">
        <v>12</v>
      </c>
      <c r="S16" s="10"/>
    </row>
    <row r="17" spans="1:19" x14ac:dyDescent="0.25">
      <c r="A17" s="2">
        <v>14</v>
      </c>
      <c r="C17" s="3">
        <v>12.72</v>
      </c>
      <c r="D17" s="3">
        <v>11.29</v>
      </c>
      <c r="E17" s="3">
        <v>23.98</v>
      </c>
      <c r="F17" s="3">
        <v>11.3</v>
      </c>
      <c r="G17" s="3">
        <v>11.24</v>
      </c>
      <c r="H17" s="3">
        <v>17.059999999999999</v>
      </c>
      <c r="I17" s="3">
        <v>24.77</v>
      </c>
      <c r="J17" s="3">
        <v>22.84</v>
      </c>
      <c r="K17" s="3">
        <v>20.49</v>
      </c>
      <c r="L17" s="5">
        <v>15.21</v>
      </c>
      <c r="O17" s="10">
        <v>26</v>
      </c>
      <c r="P17" s="11"/>
      <c r="R17" s="10">
        <v>13</v>
      </c>
      <c r="S17" s="10"/>
    </row>
    <row r="18" spans="1:19" x14ac:dyDescent="0.25">
      <c r="A18" s="2">
        <v>15</v>
      </c>
      <c r="C18" s="3">
        <v>11.4</v>
      </c>
      <c r="D18" s="3">
        <v>14.16</v>
      </c>
      <c r="E18" s="3">
        <v>22.82</v>
      </c>
      <c r="F18" s="3">
        <v>8.76</v>
      </c>
      <c r="G18" s="3">
        <v>21.59</v>
      </c>
      <c r="H18" s="3">
        <v>10.15</v>
      </c>
      <c r="I18" s="3">
        <v>14.94</v>
      </c>
      <c r="J18" s="3">
        <v>11.29</v>
      </c>
      <c r="K18" s="3">
        <v>17.61</v>
      </c>
      <c r="L18" s="5">
        <v>13.99</v>
      </c>
      <c r="O18" s="10">
        <v>28</v>
      </c>
      <c r="P18" s="11"/>
      <c r="R18" s="10">
        <v>14</v>
      </c>
      <c r="S18" s="10"/>
    </row>
    <row r="19" spans="1:19" x14ac:dyDescent="0.25">
      <c r="A19" s="2">
        <v>16</v>
      </c>
      <c r="C19" s="3">
        <v>15.11</v>
      </c>
      <c r="D19" s="3">
        <v>20.239999999999998</v>
      </c>
      <c r="E19" s="3">
        <v>8.76</v>
      </c>
      <c r="F19" s="3">
        <v>25.41</v>
      </c>
      <c r="G19" s="3">
        <v>11.14</v>
      </c>
      <c r="H19" s="3">
        <v>10.35</v>
      </c>
      <c r="I19" s="3">
        <v>20.100000000000001</v>
      </c>
      <c r="J19" s="3">
        <v>22.55</v>
      </c>
      <c r="K19" s="3">
        <v>12.7</v>
      </c>
      <c r="L19" s="5">
        <v>14.95</v>
      </c>
      <c r="O19" s="10">
        <v>30</v>
      </c>
      <c r="P19" s="11"/>
      <c r="R19" s="10">
        <v>15</v>
      </c>
      <c r="S19" s="10"/>
    </row>
    <row r="20" spans="1:19" ht="21.75" thickBot="1" x14ac:dyDescent="0.3">
      <c r="A20" s="2">
        <v>17</v>
      </c>
      <c r="C20" s="3">
        <v>11.3</v>
      </c>
      <c r="D20" s="3">
        <v>15.04</v>
      </c>
      <c r="E20" s="3">
        <v>11.34</v>
      </c>
      <c r="F20" s="3">
        <v>22.7</v>
      </c>
      <c r="G20" s="3">
        <v>11.36</v>
      </c>
      <c r="H20" s="3">
        <v>25.43</v>
      </c>
      <c r="I20" s="3">
        <v>8.83</v>
      </c>
      <c r="J20" s="3">
        <v>27.81</v>
      </c>
      <c r="K20" s="3">
        <v>15.21</v>
      </c>
      <c r="L20" s="5">
        <v>15.1</v>
      </c>
      <c r="O20" s="12" t="s">
        <v>9</v>
      </c>
      <c r="P20" s="12"/>
      <c r="R20" s="10">
        <v>16</v>
      </c>
      <c r="S20" s="10"/>
    </row>
    <row r="21" spans="1:19" x14ac:dyDescent="0.25">
      <c r="A21" s="2">
        <v>18</v>
      </c>
      <c r="C21" s="3">
        <v>25.4</v>
      </c>
      <c r="D21" s="3">
        <v>12.56</v>
      </c>
      <c r="E21" s="3">
        <v>13.75</v>
      </c>
      <c r="F21" s="3">
        <v>30.38</v>
      </c>
      <c r="G21" s="3">
        <v>8.84</v>
      </c>
      <c r="H21" s="3">
        <v>20.25</v>
      </c>
      <c r="I21" s="3">
        <v>25.24</v>
      </c>
      <c r="J21" s="3">
        <v>27.97</v>
      </c>
      <c r="K21" s="3">
        <v>17.57</v>
      </c>
      <c r="L21" s="5">
        <v>11.47</v>
      </c>
      <c r="R21" s="10">
        <v>17</v>
      </c>
      <c r="S21" s="10"/>
    </row>
    <row r="22" spans="1:19" x14ac:dyDescent="0.25">
      <c r="A22" s="2">
        <v>19</v>
      </c>
      <c r="C22" s="3">
        <v>22.84</v>
      </c>
      <c r="D22" s="3">
        <v>15.18</v>
      </c>
      <c r="E22" s="3">
        <v>11.33</v>
      </c>
      <c r="F22" s="3">
        <v>27.46</v>
      </c>
      <c r="G22" s="3">
        <v>11.37</v>
      </c>
      <c r="H22" s="3">
        <v>18.61</v>
      </c>
      <c r="I22" s="3">
        <v>8.7100000000000009</v>
      </c>
      <c r="J22" s="3">
        <v>28.12</v>
      </c>
      <c r="K22" s="3">
        <v>21.4</v>
      </c>
      <c r="L22" s="5">
        <v>15.11</v>
      </c>
      <c r="R22" s="10">
        <v>18</v>
      </c>
      <c r="S22" s="10"/>
    </row>
    <row r="23" spans="1:19" x14ac:dyDescent="0.25">
      <c r="A23" s="2">
        <v>20</v>
      </c>
      <c r="C23" s="3">
        <v>12.52</v>
      </c>
      <c r="D23" s="3">
        <v>12.61</v>
      </c>
      <c r="E23" s="3">
        <v>14.89</v>
      </c>
      <c r="F23" s="3">
        <v>25.54</v>
      </c>
      <c r="G23" s="3">
        <v>12.89</v>
      </c>
      <c r="H23" s="3">
        <v>15.28</v>
      </c>
      <c r="I23" s="3">
        <v>25.23</v>
      </c>
      <c r="J23" s="3">
        <v>24.84</v>
      </c>
      <c r="K23" s="3">
        <v>11.44</v>
      </c>
      <c r="L23" s="5">
        <v>15.12</v>
      </c>
      <c r="R23" s="10">
        <v>19</v>
      </c>
      <c r="S23" s="10"/>
    </row>
    <row r="24" spans="1:19" x14ac:dyDescent="0.25">
      <c r="A24" s="2">
        <v>21</v>
      </c>
      <c r="C24" s="3">
        <v>10.119999999999999</v>
      </c>
      <c r="D24" s="3">
        <v>11.56</v>
      </c>
      <c r="E24" s="3">
        <v>10.09</v>
      </c>
      <c r="F24" s="3">
        <v>27.8</v>
      </c>
      <c r="G24" s="3">
        <v>7.1</v>
      </c>
      <c r="H24" s="3">
        <v>21.24</v>
      </c>
      <c r="I24" s="3">
        <v>25.31</v>
      </c>
      <c r="J24" s="3">
        <v>22.81</v>
      </c>
      <c r="K24" s="3">
        <v>22.76</v>
      </c>
      <c r="L24" s="5">
        <v>15</v>
      </c>
      <c r="R24" s="10">
        <v>20</v>
      </c>
      <c r="S24" s="10"/>
    </row>
    <row r="25" spans="1:19" x14ac:dyDescent="0.25">
      <c r="A25" s="2">
        <v>22</v>
      </c>
      <c r="C25" s="3">
        <v>17.59</v>
      </c>
      <c r="D25" s="3">
        <v>15.12</v>
      </c>
      <c r="E25" s="3">
        <v>13.88</v>
      </c>
      <c r="F25" s="3">
        <v>22.72</v>
      </c>
      <c r="G25" s="3">
        <v>15.14</v>
      </c>
      <c r="H25" s="3">
        <v>13.89</v>
      </c>
      <c r="I25" s="3">
        <v>13.89</v>
      </c>
      <c r="J25" s="3">
        <v>22.79</v>
      </c>
      <c r="K25" s="3">
        <v>10.02</v>
      </c>
      <c r="L25" s="5">
        <v>8.7200000000000006</v>
      </c>
      <c r="R25" s="10">
        <v>21</v>
      </c>
      <c r="S25" s="10"/>
    </row>
    <row r="26" spans="1:19" x14ac:dyDescent="0.25">
      <c r="A26" s="2">
        <v>23</v>
      </c>
      <c r="C26" s="3">
        <v>10.1</v>
      </c>
      <c r="D26" s="3">
        <v>17.64</v>
      </c>
      <c r="E26" s="3">
        <v>8.17</v>
      </c>
      <c r="F26" s="3">
        <v>20.149999999999999</v>
      </c>
      <c r="G26" s="3">
        <v>14.6</v>
      </c>
      <c r="H26" s="3">
        <v>12.55</v>
      </c>
      <c r="I26" s="3">
        <v>19.82</v>
      </c>
      <c r="J26" s="3">
        <v>21.84</v>
      </c>
      <c r="K26" s="3">
        <v>20.41</v>
      </c>
      <c r="L26" s="5">
        <v>11.45</v>
      </c>
      <c r="R26" s="10">
        <v>22</v>
      </c>
      <c r="S26" s="10"/>
    </row>
    <row r="27" spans="1:19" x14ac:dyDescent="0.25">
      <c r="A27" s="2">
        <v>24</v>
      </c>
      <c r="C27" s="3">
        <v>15.26</v>
      </c>
      <c r="D27" s="3">
        <v>17.82</v>
      </c>
      <c r="E27" s="3">
        <v>8.77</v>
      </c>
      <c r="F27" s="3">
        <v>15.19</v>
      </c>
      <c r="G27" s="3">
        <v>12.85</v>
      </c>
      <c r="H27" s="3">
        <v>12.52</v>
      </c>
      <c r="I27" s="3">
        <v>22.22</v>
      </c>
      <c r="J27" s="3">
        <v>20.190000000000001</v>
      </c>
      <c r="K27" s="3">
        <v>16.579999999999998</v>
      </c>
      <c r="L27" s="5">
        <v>10.69</v>
      </c>
      <c r="R27" s="10">
        <v>23</v>
      </c>
      <c r="S27" s="10"/>
    </row>
    <row r="28" spans="1:19" x14ac:dyDescent="0.25">
      <c r="A28" s="2">
        <v>25</v>
      </c>
      <c r="C28" s="3">
        <v>10.38</v>
      </c>
      <c r="D28" s="3">
        <v>22.84</v>
      </c>
      <c r="E28" s="3">
        <v>19.010000000000002</v>
      </c>
      <c r="F28" s="3">
        <v>15.12</v>
      </c>
      <c r="G28" s="3">
        <v>11.81</v>
      </c>
      <c r="H28" s="3">
        <v>12.7</v>
      </c>
      <c r="I28" s="3">
        <v>22.58</v>
      </c>
      <c r="J28" s="3">
        <v>17.600000000000001</v>
      </c>
      <c r="K28" s="3">
        <v>12.74</v>
      </c>
      <c r="L28" s="5">
        <v>12.65</v>
      </c>
      <c r="R28" s="10">
        <v>24</v>
      </c>
      <c r="S28" s="10"/>
    </row>
    <row r="29" spans="1:19" x14ac:dyDescent="0.25">
      <c r="A29" s="2">
        <v>26</v>
      </c>
      <c r="C29" s="3">
        <v>21.32</v>
      </c>
      <c r="D29" s="3">
        <v>12.71</v>
      </c>
      <c r="E29" s="3">
        <v>15.1</v>
      </c>
      <c r="F29" s="3">
        <v>14</v>
      </c>
      <c r="G29" s="3">
        <v>10.130000000000001</v>
      </c>
      <c r="H29" s="3">
        <v>15.24</v>
      </c>
      <c r="I29" s="3">
        <v>13.76</v>
      </c>
      <c r="J29" s="3">
        <v>17.61</v>
      </c>
      <c r="K29" s="3">
        <v>15.05</v>
      </c>
      <c r="L29" s="5">
        <v>14.56</v>
      </c>
      <c r="R29" s="10">
        <v>25</v>
      </c>
      <c r="S29" s="10"/>
    </row>
    <row r="30" spans="1:19" x14ac:dyDescent="0.25">
      <c r="A30" s="2">
        <v>27</v>
      </c>
      <c r="C30" s="3">
        <v>14.53</v>
      </c>
      <c r="D30" s="3">
        <v>14.98</v>
      </c>
      <c r="E30" s="3">
        <v>15.06</v>
      </c>
      <c r="F30" s="3">
        <v>10.119999999999999</v>
      </c>
      <c r="G30" s="3">
        <v>15.05</v>
      </c>
      <c r="H30" s="3">
        <v>22.77</v>
      </c>
      <c r="I30" s="3">
        <v>11.9</v>
      </c>
      <c r="J30" s="3">
        <v>17.57</v>
      </c>
      <c r="K30" s="3">
        <v>12.73</v>
      </c>
      <c r="L30" s="5">
        <v>13.81</v>
      </c>
      <c r="R30" s="10">
        <v>26</v>
      </c>
      <c r="S30" s="10"/>
    </row>
    <row r="31" spans="1:19" x14ac:dyDescent="0.25">
      <c r="A31" s="2">
        <v>28</v>
      </c>
      <c r="C31" s="3">
        <v>19.7</v>
      </c>
      <c r="D31" s="3">
        <v>13.52</v>
      </c>
      <c r="E31" s="3">
        <v>10.1</v>
      </c>
      <c r="F31" s="3">
        <v>10.11</v>
      </c>
      <c r="G31" s="3">
        <v>15.04</v>
      </c>
      <c r="H31" s="3">
        <v>11.33</v>
      </c>
      <c r="I31" s="3">
        <v>13.79</v>
      </c>
      <c r="J31" s="3">
        <v>19.32</v>
      </c>
      <c r="K31" s="3">
        <v>12.36</v>
      </c>
      <c r="L31" s="5">
        <v>13.964</v>
      </c>
      <c r="R31" s="10">
        <v>27</v>
      </c>
      <c r="S31" s="10"/>
    </row>
    <row r="32" spans="1:19" x14ac:dyDescent="0.25">
      <c r="A32" s="2">
        <v>29</v>
      </c>
      <c r="C32" s="3">
        <v>15.13</v>
      </c>
      <c r="D32" s="3">
        <v>21.44</v>
      </c>
      <c r="E32" s="3">
        <v>13.96</v>
      </c>
      <c r="F32" s="3">
        <v>8.69</v>
      </c>
      <c r="G32" s="3">
        <v>11.12</v>
      </c>
      <c r="H32" s="3">
        <v>12.57</v>
      </c>
      <c r="I32" s="3">
        <v>7.74</v>
      </c>
      <c r="J32" s="3">
        <v>20.09</v>
      </c>
      <c r="K32" s="5">
        <v>8.67</v>
      </c>
      <c r="L32" s="5">
        <v>12.42</v>
      </c>
      <c r="R32" s="10">
        <v>28</v>
      </c>
      <c r="S32" s="10"/>
    </row>
    <row r="33" spans="1:19" x14ac:dyDescent="0.25">
      <c r="A33" s="2">
        <v>30</v>
      </c>
      <c r="C33" s="3">
        <v>10.11</v>
      </c>
      <c r="D33" s="3">
        <v>13.89</v>
      </c>
      <c r="E33" s="3">
        <v>12.72</v>
      </c>
      <c r="F33" s="3">
        <v>8.2899999999999991</v>
      </c>
      <c r="G33" s="3">
        <v>12.52</v>
      </c>
      <c r="H33" s="3">
        <v>12.63</v>
      </c>
      <c r="I33" s="3">
        <v>21.5</v>
      </c>
      <c r="J33" s="3">
        <v>22.69</v>
      </c>
      <c r="K33" s="3">
        <v>8.7200000000000006</v>
      </c>
      <c r="L33" s="5">
        <v>5.99</v>
      </c>
      <c r="R33" s="10">
        <v>29</v>
      </c>
      <c r="S33" s="10"/>
    </row>
    <row r="34" spans="1:19" x14ac:dyDescent="0.25">
      <c r="R34" s="10">
        <v>30</v>
      </c>
      <c r="S34" s="10"/>
    </row>
    <row r="35" spans="1:19" ht="42.75" thickBot="1" x14ac:dyDescent="0.3">
      <c r="A35" s="2" t="s">
        <v>3</v>
      </c>
      <c r="B35" s="6"/>
      <c r="C35" s="3">
        <f>AVERAGE(C4:C33)</f>
        <v>15.268333333333329</v>
      </c>
      <c r="D35" s="3">
        <f t="shared" ref="D35:L35" si="0">AVERAGE(D4:D33)</f>
        <v>16.022666666666666</v>
      </c>
      <c r="E35" s="3">
        <f t="shared" si="0"/>
        <v>16.164666666666665</v>
      </c>
      <c r="F35" s="3">
        <f t="shared" si="0"/>
        <v>18.168000000000003</v>
      </c>
      <c r="G35" s="3">
        <f t="shared" si="0"/>
        <v>15.176333333333336</v>
      </c>
      <c r="H35" s="3">
        <f t="shared" si="0"/>
        <v>17.264999999999997</v>
      </c>
      <c r="I35" s="3">
        <f t="shared" si="0"/>
        <v>18.832333333333334</v>
      </c>
      <c r="J35" s="3">
        <f t="shared" si="0"/>
        <v>17.411666666666669</v>
      </c>
      <c r="K35" s="3">
        <f t="shared" si="0"/>
        <v>15.352333333333336</v>
      </c>
      <c r="L35" s="3">
        <f t="shared" si="0"/>
        <v>16.527466666666669</v>
      </c>
      <c r="M35" s="3"/>
      <c r="N35" s="3">
        <f>AVERAGE(C4:L33)</f>
        <v>16.61887999999999</v>
      </c>
      <c r="R35" s="12" t="s">
        <v>9</v>
      </c>
      <c r="S35" s="12"/>
    </row>
    <row r="36" spans="1:19" ht="42" x14ac:dyDescent="0.25">
      <c r="A36" s="2" t="s">
        <v>4</v>
      </c>
      <c r="B36" s="6"/>
      <c r="C36" s="3">
        <f>MIN(C4:C33)</f>
        <v>9.99</v>
      </c>
      <c r="D36" s="3">
        <f t="shared" ref="D36:L36" si="1">MIN(D4:D33)</f>
        <v>10.119999999999999</v>
      </c>
      <c r="E36" s="3">
        <f t="shared" si="1"/>
        <v>8.17</v>
      </c>
      <c r="F36" s="3">
        <f t="shared" si="1"/>
        <v>8.2899999999999991</v>
      </c>
      <c r="G36" s="3">
        <f t="shared" si="1"/>
        <v>7.1</v>
      </c>
      <c r="H36" s="3">
        <f t="shared" si="1"/>
        <v>10.11</v>
      </c>
      <c r="I36" s="3">
        <f t="shared" si="1"/>
        <v>7.74</v>
      </c>
      <c r="J36" s="3">
        <f t="shared" si="1"/>
        <v>8.57</v>
      </c>
      <c r="K36" s="3">
        <f t="shared" si="1"/>
        <v>8.67</v>
      </c>
      <c r="L36" s="3">
        <f t="shared" si="1"/>
        <v>5.99</v>
      </c>
      <c r="M36" s="3"/>
      <c r="N36" s="3">
        <f>MIN(C4:L33)</f>
        <v>5.99</v>
      </c>
    </row>
    <row r="37" spans="1:19" ht="42" x14ac:dyDescent="0.25">
      <c r="A37" s="2" t="s">
        <v>5</v>
      </c>
      <c r="B37" s="6"/>
      <c r="C37" s="3">
        <f>MAX(C4:C33)</f>
        <v>25.4</v>
      </c>
      <c r="D37" s="3">
        <f t="shared" ref="D37:L37" si="2">MAX(D4:D33)</f>
        <v>25.31</v>
      </c>
      <c r="E37" s="3">
        <f t="shared" si="2"/>
        <v>29.99</v>
      </c>
      <c r="F37" s="3">
        <f t="shared" si="2"/>
        <v>30.38</v>
      </c>
      <c r="G37" s="3">
        <f t="shared" si="2"/>
        <v>25.12</v>
      </c>
      <c r="H37" s="3">
        <f t="shared" si="2"/>
        <v>25.43</v>
      </c>
      <c r="I37" s="3">
        <f t="shared" si="2"/>
        <v>27.76</v>
      </c>
      <c r="J37" s="3">
        <f t="shared" si="2"/>
        <v>28.12</v>
      </c>
      <c r="K37" s="3">
        <f t="shared" si="2"/>
        <v>22.76</v>
      </c>
      <c r="L37" s="3">
        <f t="shared" si="2"/>
        <v>25.45</v>
      </c>
      <c r="M37" s="3"/>
      <c r="N37" s="3">
        <f>MAX(C4:L33)</f>
        <v>30.38</v>
      </c>
    </row>
    <row r="38" spans="1:19" ht="42" x14ac:dyDescent="0.25">
      <c r="A38" s="2" t="s">
        <v>6</v>
      </c>
      <c r="B38" s="6"/>
      <c r="C38" s="7">
        <f>STDEV(C4:C33)</f>
        <v>4.2936810694830223</v>
      </c>
      <c r="D38" s="7">
        <f t="shared" ref="D38:L38" si="3">STDEV(D4:D33)</f>
        <v>4.0295682436068896</v>
      </c>
      <c r="E38" s="7">
        <f t="shared" si="3"/>
        <v>6.0042586802077924</v>
      </c>
      <c r="F38" s="7">
        <f t="shared" si="3"/>
        <v>6.6920273717930572</v>
      </c>
      <c r="G38" s="7">
        <f t="shared" si="3"/>
        <v>4.781634753882833</v>
      </c>
      <c r="H38" s="7">
        <f t="shared" si="3"/>
        <v>4.9754797030901639</v>
      </c>
      <c r="I38" s="7">
        <f t="shared" si="3"/>
        <v>6.705111628751836</v>
      </c>
      <c r="J38" s="7">
        <f t="shared" si="3"/>
        <v>6.4315842866887456</v>
      </c>
      <c r="K38" s="7">
        <f t="shared" si="3"/>
        <v>4.3073102922848374</v>
      </c>
      <c r="L38" s="7">
        <f t="shared" si="3"/>
        <v>5.2055383751070874</v>
      </c>
      <c r="M38" s="3"/>
      <c r="N38" s="3">
        <f>STDEV(C4:L33)</f>
        <v>5.4835314280130634</v>
      </c>
    </row>
  </sheetData>
  <sortState ref="R5:R34">
    <sortCondition ref="R5"/>
  </sortState>
  <mergeCells count="2">
    <mergeCell ref="C1:L1"/>
    <mergeCell ref="C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COMPILED</vt:lpstr>
      <vt:lpstr>Section 1</vt:lpstr>
      <vt:lpstr>Section 2</vt:lpstr>
      <vt:lpstr>Section 3</vt:lpstr>
      <vt:lpstr>Section 4</vt:lpstr>
      <vt:lpstr>Section 5</vt:lpstr>
      <vt:lpstr>Section 6</vt:lpstr>
      <vt:lpstr>Section 7</vt:lpstr>
      <vt:lpstr>Section 8</vt:lpstr>
      <vt:lpstr>Section 9</vt:lpstr>
      <vt:lpstr>Section 10</vt:lpstr>
      <vt:lpstr>Section H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