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Sheet1" sheetId="1" r:id="rId1"/>
  </sheets>
  <definedNames>
    <definedName name="_xlnm.Print_Area" localSheetId="0">Sheet1!$A$1:$K$116</definedName>
  </definedNames>
  <calcPr calcId="124519"/>
</workbook>
</file>

<file path=xl/calcChain.xml><?xml version="1.0" encoding="utf-8"?>
<calcChain xmlns="http://schemas.openxmlformats.org/spreadsheetml/2006/main">
  <c r="K81" i="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42"/>
  <c r="K43"/>
  <c r="K44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42"/>
  <c r="G43"/>
  <c r="G44"/>
  <c r="I116"/>
  <c r="E116"/>
  <c r="I77"/>
  <c r="E77"/>
  <c r="I44"/>
  <c r="E44"/>
</calcChain>
</file>

<file path=xl/sharedStrings.xml><?xml version="1.0" encoding="utf-8"?>
<sst xmlns="http://schemas.openxmlformats.org/spreadsheetml/2006/main" count="243" uniqueCount="17">
  <si>
    <t>Sku#</t>
  </si>
  <si>
    <t>Size</t>
  </si>
  <si>
    <t>Style</t>
  </si>
  <si>
    <t>Spotlight</t>
  </si>
  <si>
    <t>Siren</t>
  </si>
  <si>
    <t>Speaker</t>
  </si>
  <si>
    <t>Quantity</t>
  </si>
  <si>
    <t>Type</t>
  </si>
  <si>
    <t>Men's</t>
  </si>
  <si>
    <t>Women's</t>
  </si>
  <si>
    <t>Apollo Shoes, Inc</t>
  </si>
  <si>
    <t>Post Physical Inventory Count</t>
  </si>
  <si>
    <t>Inventory Status Report</t>
  </si>
  <si>
    <t>Unit Price</t>
  </si>
  <si>
    <t>Ext Price</t>
  </si>
  <si>
    <t>Inventory, 12/31/2006</t>
  </si>
  <si>
    <t>Inventory, 12/31/2007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</si>
</sst>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4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view="pageBreakPreview" topLeftCell="A114" zoomScaleNormal="75" zoomScaleSheetLayoutView="100" workbookViewId="0">
      <selection activeCell="I130" sqref="I130"/>
    </sheetView>
  </sheetViews>
  <sheetFormatPr defaultRowHeight="12.75"/>
  <cols>
    <col min="2" max="2" width="15" customWidth="1"/>
    <col min="3" max="3" width="12.7109375" bestFit="1" customWidth="1"/>
    <col min="4" max="4" width="12.7109375" style="2" bestFit="1" customWidth="1"/>
    <col min="5" max="5" width="13.42578125" style="8" customWidth="1"/>
    <col min="6" max="6" width="13.5703125" style="3" customWidth="1"/>
    <col min="7" max="7" width="13.85546875" style="3" bestFit="1" customWidth="1"/>
    <col min="8" max="8" width="2.85546875" style="3" customWidth="1"/>
    <col min="9" max="9" width="9.140625" style="8"/>
    <col min="10" max="10" width="12" style="9" customWidth="1"/>
    <col min="11" max="11" width="14.28515625" style="9" customWidth="1"/>
  </cols>
  <sheetData>
    <row r="1" spans="1:11" ht="15.75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5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.75">
      <c r="A4" s="12">
        <v>39447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6" spans="1:11">
      <c r="E6" s="10" t="s">
        <v>15</v>
      </c>
      <c r="F6" s="10"/>
      <c r="G6" s="10"/>
      <c r="I6" s="10" t="s">
        <v>16</v>
      </c>
      <c r="J6" s="10"/>
      <c r="K6" s="10"/>
    </row>
    <row r="7" spans="1:11">
      <c r="A7" s="1" t="s">
        <v>0</v>
      </c>
      <c r="B7" s="1" t="s">
        <v>2</v>
      </c>
      <c r="C7" s="1" t="s">
        <v>7</v>
      </c>
      <c r="D7" s="4" t="s">
        <v>1</v>
      </c>
      <c r="E7" s="5" t="s">
        <v>6</v>
      </c>
      <c r="F7" s="6" t="s">
        <v>13</v>
      </c>
      <c r="G7" s="6" t="s">
        <v>14</v>
      </c>
      <c r="I7" s="5" t="s">
        <v>6</v>
      </c>
      <c r="J7" s="7" t="s">
        <v>13</v>
      </c>
      <c r="K7" s="7" t="s">
        <v>14</v>
      </c>
    </row>
    <row r="8" spans="1:11">
      <c r="A8">
        <v>10010</v>
      </c>
      <c r="B8" t="s">
        <v>4</v>
      </c>
      <c r="C8" t="s">
        <v>8</v>
      </c>
      <c r="D8" s="2">
        <v>7</v>
      </c>
      <c r="E8" s="8">
        <v>507</v>
      </c>
      <c r="F8" s="9">
        <v>138.08000000000001</v>
      </c>
      <c r="G8" s="9">
        <f>ROUND(E8*F8,2)</f>
        <v>70006.559999999998</v>
      </c>
      <c r="H8" s="9"/>
      <c r="I8" s="8">
        <v>4002</v>
      </c>
      <c r="J8" s="9">
        <v>139.76</v>
      </c>
      <c r="K8" s="9">
        <f>ROUND(I8*J8,2)</f>
        <v>559319.52</v>
      </c>
    </row>
    <row r="9" spans="1:11">
      <c r="A9">
        <v>10020</v>
      </c>
      <c r="B9" t="s">
        <v>4</v>
      </c>
      <c r="C9" t="s">
        <v>8</v>
      </c>
      <c r="D9" s="2">
        <v>7.5</v>
      </c>
      <c r="E9" s="8">
        <v>544</v>
      </c>
      <c r="F9" s="9">
        <v>138.08000000000001</v>
      </c>
      <c r="G9" s="9">
        <f t="shared" ref="G9:G83" si="0">ROUND(E9*F9,2)</f>
        <v>75115.520000000004</v>
      </c>
      <c r="H9" s="9"/>
      <c r="I9" s="8">
        <v>4572</v>
      </c>
      <c r="J9" s="9">
        <v>139.76</v>
      </c>
      <c r="K9" s="9">
        <f t="shared" ref="K9:K43" si="1">ROUND(I9*J9,2)</f>
        <v>638982.72</v>
      </c>
    </row>
    <row r="10" spans="1:11">
      <c r="A10">
        <v>10030</v>
      </c>
      <c r="B10" t="s">
        <v>4</v>
      </c>
      <c r="C10" t="s">
        <v>8</v>
      </c>
      <c r="D10" s="2">
        <v>8</v>
      </c>
      <c r="E10" s="8">
        <v>660</v>
      </c>
      <c r="F10" s="9">
        <v>138.08000000000001</v>
      </c>
      <c r="G10" s="9">
        <f t="shared" si="0"/>
        <v>91132.800000000003</v>
      </c>
      <c r="H10" s="9"/>
      <c r="I10" s="8">
        <v>4130</v>
      </c>
      <c r="J10" s="9">
        <v>139.76</v>
      </c>
      <c r="K10" s="9">
        <f t="shared" si="1"/>
        <v>577208.80000000005</v>
      </c>
    </row>
    <row r="11" spans="1:11">
      <c r="A11">
        <v>10040</v>
      </c>
      <c r="B11" t="s">
        <v>4</v>
      </c>
      <c r="C11" t="s">
        <v>8</v>
      </c>
      <c r="D11" s="2">
        <v>8.5</v>
      </c>
      <c r="E11" s="8">
        <v>718</v>
      </c>
      <c r="F11" s="9">
        <v>138.08000000000001</v>
      </c>
      <c r="G11" s="9">
        <f t="shared" si="0"/>
        <v>99141.440000000002</v>
      </c>
      <c r="H11" s="9"/>
      <c r="I11" s="8">
        <v>4079</v>
      </c>
      <c r="J11" s="9">
        <v>139.76</v>
      </c>
      <c r="K11" s="9">
        <f t="shared" si="1"/>
        <v>570081.04</v>
      </c>
    </row>
    <row r="12" spans="1:11">
      <c r="A12">
        <v>10050</v>
      </c>
      <c r="B12" t="s">
        <v>4</v>
      </c>
      <c r="C12" t="s">
        <v>8</v>
      </c>
      <c r="D12" s="2">
        <v>9</v>
      </c>
      <c r="E12" s="8">
        <v>529</v>
      </c>
      <c r="F12" s="9">
        <v>138.08000000000001</v>
      </c>
      <c r="G12" s="9">
        <f t="shared" si="0"/>
        <v>73044.320000000007</v>
      </c>
      <c r="H12" s="9"/>
      <c r="I12" s="8">
        <v>4337</v>
      </c>
      <c r="J12" s="9">
        <v>139.76</v>
      </c>
      <c r="K12" s="9">
        <f t="shared" si="1"/>
        <v>606139.12</v>
      </c>
    </row>
    <row r="13" spans="1:11">
      <c r="A13">
        <v>10060</v>
      </c>
      <c r="B13" t="s">
        <v>4</v>
      </c>
      <c r="C13" t="s">
        <v>8</v>
      </c>
      <c r="D13" s="2">
        <v>9.5</v>
      </c>
      <c r="E13" s="8">
        <v>1007</v>
      </c>
      <c r="F13" s="9">
        <v>138.08000000000001</v>
      </c>
      <c r="G13" s="9">
        <f t="shared" si="0"/>
        <v>139046.56</v>
      </c>
      <c r="H13" s="9"/>
      <c r="I13" s="8">
        <v>4640</v>
      </c>
      <c r="J13" s="9">
        <v>139.76</v>
      </c>
      <c r="K13" s="9">
        <f t="shared" si="1"/>
        <v>648486.40000000002</v>
      </c>
    </row>
    <row r="14" spans="1:11">
      <c r="A14">
        <v>10070</v>
      </c>
      <c r="B14" t="s">
        <v>4</v>
      </c>
      <c r="C14" t="s">
        <v>8</v>
      </c>
      <c r="D14" s="2">
        <v>10</v>
      </c>
      <c r="E14" s="8">
        <v>997</v>
      </c>
      <c r="F14" s="9">
        <v>138.08000000000001</v>
      </c>
      <c r="G14" s="9">
        <f t="shared" si="0"/>
        <v>137665.76</v>
      </c>
      <c r="H14" s="9"/>
      <c r="I14" s="8">
        <v>4840</v>
      </c>
      <c r="J14" s="9">
        <v>139.76</v>
      </c>
      <c r="K14" s="9">
        <f t="shared" si="1"/>
        <v>676438.4</v>
      </c>
    </row>
    <row r="15" spans="1:11">
      <c r="A15">
        <v>10080</v>
      </c>
      <c r="B15" t="s">
        <v>4</v>
      </c>
      <c r="C15" t="s">
        <v>8</v>
      </c>
      <c r="D15" s="2">
        <v>10.5</v>
      </c>
      <c r="E15" s="8">
        <v>912</v>
      </c>
      <c r="F15" s="9">
        <v>138.08000000000001</v>
      </c>
      <c r="G15" s="9">
        <f t="shared" si="0"/>
        <v>125928.96000000001</v>
      </c>
      <c r="H15" s="9"/>
      <c r="I15" s="8">
        <v>4585</v>
      </c>
      <c r="J15" s="9">
        <v>139.76</v>
      </c>
      <c r="K15" s="9">
        <f t="shared" si="1"/>
        <v>640799.6</v>
      </c>
    </row>
    <row r="16" spans="1:11">
      <c r="A16">
        <v>10090</v>
      </c>
      <c r="B16" t="s">
        <v>4</v>
      </c>
      <c r="C16" t="s">
        <v>8</v>
      </c>
      <c r="D16" s="2">
        <v>11</v>
      </c>
      <c r="E16" s="8">
        <v>539</v>
      </c>
      <c r="F16" s="9">
        <v>138.08000000000001</v>
      </c>
      <c r="G16" s="9">
        <f t="shared" si="0"/>
        <v>74425.119999999995</v>
      </c>
      <c r="H16" s="9"/>
      <c r="I16" s="8">
        <v>3644</v>
      </c>
      <c r="J16" s="9">
        <v>139.76</v>
      </c>
      <c r="K16" s="9">
        <f t="shared" si="1"/>
        <v>509285.44</v>
      </c>
    </row>
    <row r="17" spans="1:11">
      <c r="A17">
        <v>10100</v>
      </c>
      <c r="B17" t="s">
        <v>4</v>
      </c>
      <c r="C17" t="s">
        <v>8</v>
      </c>
      <c r="D17" s="2">
        <v>11.5</v>
      </c>
      <c r="E17" s="8">
        <v>756</v>
      </c>
      <c r="F17" s="9">
        <v>138.08000000000001</v>
      </c>
      <c r="G17" s="9">
        <f t="shared" si="0"/>
        <v>104388.48</v>
      </c>
      <c r="H17" s="9"/>
      <c r="I17" s="8">
        <v>1774</v>
      </c>
      <c r="J17" s="9">
        <v>139.76</v>
      </c>
      <c r="K17" s="9">
        <f t="shared" si="1"/>
        <v>247934.24</v>
      </c>
    </row>
    <row r="18" spans="1:11">
      <c r="A18">
        <v>10110</v>
      </c>
      <c r="B18" t="s">
        <v>4</v>
      </c>
      <c r="C18" t="s">
        <v>8</v>
      </c>
      <c r="D18" s="2">
        <v>12</v>
      </c>
      <c r="E18" s="8">
        <v>509</v>
      </c>
      <c r="F18" s="9">
        <v>138.08000000000001</v>
      </c>
      <c r="G18" s="9">
        <f t="shared" si="0"/>
        <v>70282.720000000001</v>
      </c>
      <c r="H18" s="9"/>
      <c r="I18" s="8">
        <v>3632</v>
      </c>
      <c r="J18" s="9">
        <v>139.76</v>
      </c>
      <c r="K18" s="9">
        <f t="shared" si="1"/>
        <v>507608.32000000001</v>
      </c>
    </row>
    <row r="19" spans="1:11">
      <c r="A19">
        <v>10120</v>
      </c>
      <c r="B19" t="s">
        <v>4</v>
      </c>
      <c r="C19" t="s">
        <v>8</v>
      </c>
      <c r="D19" s="2">
        <v>12.5</v>
      </c>
      <c r="E19" s="8">
        <v>581</v>
      </c>
      <c r="F19" s="9">
        <v>138.08000000000001</v>
      </c>
      <c r="G19" s="9">
        <f t="shared" si="0"/>
        <v>80224.479999999996</v>
      </c>
      <c r="H19" s="9"/>
      <c r="I19" s="8">
        <v>2420</v>
      </c>
      <c r="J19" s="9">
        <v>139.76</v>
      </c>
      <c r="K19" s="9">
        <f t="shared" si="1"/>
        <v>338219.2</v>
      </c>
    </row>
    <row r="20" spans="1:11">
      <c r="A20">
        <v>10130</v>
      </c>
      <c r="B20" t="s">
        <v>4</v>
      </c>
      <c r="C20" t="s">
        <v>8</v>
      </c>
      <c r="D20" s="2">
        <v>13</v>
      </c>
      <c r="E20" s="8">
        <v>631</v>
      </c>
      <c r="F20" s="9">
        <v>138.08000000000001</v>
      </c>
      <c r="G20" s="9">
        <f t="shared" si="0"/>
        <v>87128.48</v>
      </c>
      <c r="H20" s="9"/>
      <c r="I20" s="8">
        <v>1424</v>
      </c>
      <c r="J20" s="9">
        <v>139.76</v>
      </c>
      <c r="K20" s="9">
        <f t="shared" si="1"/>
        <v>199018.23999999999</v>
      </c>
    </row>
    <row r="21" spans="1:11">
      <c r="A21">
        <v>10140</v>
      </c>
      <c r="B21" t="s">
        <v>4</v>
      </c>
      <c r="C21" t="s">
        <v>8</v>
      </c>
      <c r="D21" s="2">
        <v>13.5</v>
      </c>
      <c r="E21" s="8">
        <v>423</v>
      </c>
      <c r="F21" s="9">
        <v>138.08000000000001</v>
      </c>
      <c r="G21" s="9">
        <f t="shared" si="0"/>
        <v>58407.839999999997</v>
      </c>
      <c r="H21" s="9"/>
      <c r="I21" s="8">
        <v>746</v>
      </c>
      <c r="J21" s="9">
        <v>139.76</v>
      </c>
      <c r="K21" s="9">
        <f t="shared" si="1"/>
        <v>104260.96</v>
      </c>
    </row>
    <row r="22" spans="1:11">
      <c r="A22">
        <v>10150</v>
      </c>
      <c r="B22" t="s">
        <v>4</v>
      </c>
      <c r="C22" t="s">
        <v>8</v>
      </c>
      <c r="D22" s="2">
        <v>14</v>
      </c>
      <c r="E22" s="8">
        <v>324</v>
      </c>
      <c r="F22" s="9">
        <v>138.08000000000001</v>
      </c>
      <c r="G22" s="9">
        <f t="shared" si="0"/>
        <v>44737.919999999998</v>
      </c>
      <c r="H22" s="9"/>
      <c r="I22" s="8">
        <v>408</v>
      </c>
      <c r="J22" s="9">
        <v>139.76</v>
      </c>
      <c r="K22" s="9">
        <f t="shared" si="1"/>
        <v>57022.080000000002</v>
      </c>
    </row>
    <row r="23" spans="1:11">
      <c r="A23">
        <v>10160</v>
      </c>
      <c r="B23" t="s">
        <v>4</v>
      </c>
      <c r="C23" t="s">
        <v>8</v>
      </c>
      <c r="D23" s="2">
        <v>14.5</v>
      </c>
      <c r="E23" s="8">
        <v>496</v>
      </c>
      <c r="F23" s="9">
        <v>138.08000000000001</v>
      </c>
      <c r="G23" s="9">
        <f t="shared" si="0"/>
        <v>68487.679999999993</v>
      </c>
      <c r="H23" s="9"/>
      <c r="I23" s="8">
        <v>352</v>
      </c>
      <c r="J23" s="9">
        <v>139.76</v>
      </c>
      <c r="K23" s="9">
        <f t="shared" si="1"/>
        <v>49195.519999999997</v>
      </c>
    </row>
    <row r="24" spans="1:11">
      <c r="A24">
        <v>10170</v>
      </c>
      <c r="B24" t="s">
        <v>4</v>
      </c>
      <c r="C24" t="s">
        <v>9</v>
      </c>
      <c r="D24" s="2">
        <v>5</v>
      </c>
      <c r="E24" s="8">
        <v>538</v>
      </c>
      <c r="F24" s="9">
        <v>138.08000000000001</v>
      </c>
      <c r="G24" s="9">
        <f t="shared" si="0"/>
        <v>74287.039999999994</v>
      </c>
      <c r="H24" s="9"/>
      <c r="I24" s="8">
        <v>1827</v>
      </c>
      <c r="J24" s="9">
        <v>139.76</v>
      </c>
      <c r="K24" s="9">
        <f t="shared" si="1"/>
        <v>255341.52</v>
      </c>
    </row>
    <row r="25" spans="1:11">
      <c r="A25">
        <v>10180</v>
      </c>
      <c r="B25" t="s">
        <v>4</v>
      </c>
      <c r="C25" t="s">
        <v>9</v>
      </c>
      <c r="D25" s="2">
        <v>5.5</v>
      </c>
      <c r="E25" s="8">
        <v>849</v>
      </c>
      <c r="F25" s="9">
        <v>138.08000000000001</v>
      </c>
      <c r="G25" s="9">
        <f t="shared" si="0"/>
        <v>117229.92</v>
      </c>
      <c r="H25" s="9"/>
      <c r="I25" s="8">
        <v>2581</v>
      </c>
      <c r="J25" s="9">
        <v>139.76</v>
      </c>
      <c r="K25" s="9">
        <f t="shared" si="1"/>
        <v>360720.56</v>
      </c>
    </row>
    <row r="26" spans="1:11">
      <c r="A26">
        <v>10190</v>
      </c>
      <c r="B26" t="s">
        <v>4</v>
      </c>
      <c r="C26" t="s">
        <v>9</v>
      </c>
      <c r="D26" s="2">
        <v>6</v>
      </c>
      <c r="E26" s="8">
        <v>995</v>
      </c>
      <c r="F26" s="9">
        <v>138.08000000000001</v>
      </c>
      <c r="G26" s="9">
        <f t="shared" si="0"/>
        <v>137389.6</v>
      </c>
      <c r="H26" s="9"/>
      <c r="I26" s="8">
        <v>4129</v>
      </c>
      <c r="J26" s="9">
        <v>139.76</v>
      </c>
      <c r="K26" s="9">
        <f t="shared" si="1"/>
        <v>577069.04</v>
      </c>
    </row>
    <row r="27" spans="1:11">
      <c r="A27">
        <v>10200</v>
      </c>
      <c r="B27" t="s">
        <v>4</v>
      </c>
      <c r="C27" t="s">
        <v>9</v>
      </c>
      <c r="D27" s="2">
        <v>6.5</v>
      </c>
      <c r="E27" s="8">
        <v>614</v>
      </c>
      <c r="F27" s="9">
        <v>138.08000000000001</v>
      </c>
      <c r="G27" s="9">
        <f t="shared" si="0"/>
        <v>84781.119999999995</v>
      </c>
      <c r="H27" s="9"/>
      <c r="I27" s="8">
        <v>5000</v>
      </c>
      <c r="J27" s="9">
        <v>139.76</v>
      </c>
      <c r="K27" s="9">
        <f t="shared" si="1"/>
        <v>698800</v>
      </c>
    </row>
    <row r="28" spans="1:11">
      <c r="A28">
        <v>10210</v>
      </c>
      <c r="B28" t="s">
        <v>4</v>
      </c>
      <c r="C28" t="s">
        <v>9</v>
      </c>
      <c r="D28" s="2">
        <v>7</v>
      </c>
      <c r="E28" s="8">
        <v>768</v>
      </c>
      <c r="F28" s="9">
        <v>138.08000000000001</v>
      </c>
      <c r="G28" s="9">
        <f t="shared" si="0"/>
        <v>106045.44</v>
      </c>
      <c r="H28" s="9"/>
      <c r="I28" s="8">
        <v>5781</v>
      </c>
      <c r="J28" s="9">
        <v>139.76</v>
      </c>
      <c r="K28" s="9">
        <f t="shared" si="1"/>
        <v>807952.56</v>
      </c>
    </row>
    <row r="29" spans="1:11">
      <c r="A29">
        <v>10220</v>
      </c>
      <c r="B29" t="s">
        <v>4</v>
      </c>
      <c r="C29" t="s">
        <v>9</v>
      </c>
      <c r="D29" s="2">
        <v>7.5</v>
      </c>
      <c r="E29" s="8">
        <v>980</v>
      </c>
      <c r="F29" s="9">
        <v>138.08000000000001</v>
      </c>
      <c r="G29" s="9">
        <f t="shared" si="0"/>
        <v>135318.39999999999</v>
      </c>
      <c r="H29" s="9"/>
      <c r="I29" s="8">
        <v>3491</v>
      </c>
      <c r="J29" s="9">
        <v>139.76</v>
      </c>
      <c r="K29" s="9">
        <f t="shared" si="1"/>
        <v>487902.16</v>
      </c>
    </row>
    <row r="30" spans="1:11">
      <c r="A30">
        <v>10230</v>
      </c>
      <c r="B30" t="s">
        <v>4</v>
      </c>
      <c r="C30" t="s">
        <v>9</v>
      </c>
      <c r="D30" s="2">
        <v>8</v>
      </c>
      <c r="E30" s="8">
        <v>926</v>
      </c>
      <c r="F30" s="9">
        <v>138.08000000000001</v>
      </c>
      <c r="G30" s="9">
        <f t="shared" si="0"/>
        <v>127862.08</v>
      </c>
      <c r="H30" s="9"/>
      <c r="I30" s="8">
        <v>4756</v>
      </c>
      <c r="J30" s="9">
        <v>139.76</v>
      </c>
      <c r="K30" s="9">
        <f t="shared" si="1"/>
        <v>664698.56000000006</v>
      </c>
    </row>
    <row r="31" spans="1:11">
      <c r="A31">
        <v>10240</v>
      </c>
      <c r="B31" t="s">
        <v>4</v>
      </c>
      <c r="C31" t="s">
        <v>9</v>
      </c>
      <c r="D31" s="2">
        <v>8.5</v>
      </c>
      <c r="E31" s="8">
        <v>820</v>
      </c>
      <c r="F31" s="9">
        <v>138.08000000000001</v>
      </c>
      <c r="G31" s="9">
        <f t="shared" si="0"/>
        <v>113225.60000000001</v>
      </c>
      <c r="H31" s="9"/>
      <c r="I31" s="8">
        <v>2650</v>
      </c>
      <c r="J31" s="9">
        <v>139.76</v>
      </c>
      <c r="K31" s="9">
        <f t="shared" si="1"/>
        <v>370364</v>
      </c>
    </row>
    <row r="32" spans="1:11">
      <c r="A32">
        <v>10250</v>
      </c>
      <c r="B32" t="s">
        <v>4</v>
      </c>
      <c r="C32" t="s">
        <v>9</v>
      </c>
      <c r="D32" s="2">
        <v>9</v>
      </c>
      <c r="E32" s="8">
        <v>936</v>
      </c>
      <c r="F32" s="9">
        <v>138.08000000000001</v>
      </c>
      <c r="G32" s="9">
        <f t="shared" si="0"/>
        <v>129242.88</v>
      </c>
      <c r="H32" s="9"/>
      <c r="I32" s="8">
        <v>4573</v>
      </c>
      <c r="J32" s="9">
        <v>139.76</v>
      </c>
      <c r="K32" s="9">
        <f t="shared" si="1"/>
        <v>639122.48</v>
      </c>
    </row>
    <row r="33" spans="1:11">
      <c r="A33">
        <v>10260</v>
      </c>
      <c r="B33" t="s">
        <v>4</v>
      </c>
      <c r="C33" t="s">
        <v>9</v>
      </c>
      <c r="D33" s="2">
        <v>9.5</v>
      </c>
      <c r="E33" s="8">
        <v>839</v>
      </c>
      <c r="F33" s="9">
        <v>138.08000000000001</v>
      </c>
      <c r="G33" s="9">
        <f t="shared" si="0"/>
        <v>115849.12</v>
      </c>
      <c r="H33" s="9"/>
      <c r="I33" s="8">
        <v>2673</v>
      </c>
      <c r="J33" s="9">
        <v>139.76</v>
      </c>
      <c r="K33" s="9">
        <f t="shared" si="1"/>
        <v>373578.48</v>
      </c>
    </row>
    <row r="34" spans="1:11">
      <c r="A34">
        <v>10270</v>
      </c>
      <c r="B34" t="s">
        <v>4</v>
      </c>
      <c r="C34" t="s">
        <v>9</v>
      </c>
      <c r="D34" s="2">
        <v>10</v>
      </c>
      <c r="E34" s="8">
        <v>649</v>
      </c>
      <c r="F34" s="9">
        <v>138.08000000000001</v>
      </c>
      <c r="G34" s="9">
        <f t="shared" si="0"/>
        <v>89613.92</v>
      </c>
      <c r="H34" s="9"/>
      <c r="I34" s="8">
        <v>2072</v>
      </c>
      <c r="J34" s="9">
        <v>139.76</v>
      </c>
      <c r="K34" s="9">
        <f t="shared" si="1"/>
        <v>289582.71999999997</v>
      </c>
    </row>
    <row r="35" spans="1:11">
      <c r="A35">
        <v>10280</v>
      </c>
      <c r="B35" t="s">
        <v>4</v>
      </c>
      <c r="C35" t="s">
        <v>9</v>
      </c>
      <c r="D35" s="2">
        <v>10.5</v>
      </c>
      <c r="E35" s="8">
        <v>510</v>
      </c>
      <c r="F35" s="9">
        <v>138.08000000000001</v>
      </c>
      <c r="G35" s="9">
        <f t="shared" si="0"/>
        <v>70420.800000000003</v>
      </c>
      <c r="H35" s="9"/>
      <c r="I35" s="8">
        <v>1715</v>
      </c>
      <c r="J35" s="9">
        <v>139.76</v>
      </c>
      <c r="K35" s="9">
        <f t="shared" si="1"/>
        <v>239688.4</v>
      </c>
    </row>
    <row r="36" spans="1:11">
      <c r="A36">
        <v>10290</v>
      </c>
      <c r="B36" t="s">
        <v>4</v>
      </c>
      <c r="C36" t="s">
        <v>9</v>
      </c>
      <c r="D36" s="2">
        <v>11</v>
      </c>
      <c r="E36" s="8">
        <v>631</v>
      </c>
      <c r="F36" s="9">
        <v>138.08000000000001</v>
      </c>
      <c r="G36" s="9">
        <f t="shared" si="0"/>
        <v>87128.48</v>
      </c>
      <c r="H36" s="9"/>
      <c r="I36" s="8">
        <v>740</v>
      </c>
      <c r="J36" s="9">
        <v>139.76</v>
      </c>
      <c r="K36" s="9">
        <f t="shared" si="1"/>
        <v>103422.39999999999</v>
      </c>
    </row>
    <row r="37" spans="1:11">
      <c r="A37">
        <v>10300</v>
      </c>
      <c r="B37" t="s">
        <v>4</v>
      </c>
      <c r="C37" t="s">
        <v>9</v>
      </c>
      <c r="D37" s="2">
        <v>11.5</v>
      </c>
      <c r="E37" s="8">
        <v>513</v>
      </c>
      <c r="F37" s="9">
        <v>138.08000000000001</v>
      </c>
      <c r="G37" s="9">
        <f t="shared" si="0"/>
        <v>70835.039999999994</v>
      </c>
      <c r="H37" s="9"/>
      <c r="I37" s="8">
        <v>658</v>
      </c>
      <c r="J37" s="9">
        <v>139.76</v>
      </c>
      <c r="K37" s="9">
        <f t="shared" si="1"/>
        <v>91962.08</v>
      </c>
    </row>
    <row r="38" spans="1:11">
      <c r="A38">
        <v>10310</v>
      </c>
      <c r="B38" t="s">
        <v>4</v>
      </c>
      <c r="C38" t="s">
        <v>9</v>
      </c>
      <c r="D38" s="2">
        <v>12</v>
      </c>
      <c r="E38" s="8">
        <v>701</v>
      </c>
      <c r="F38" s="9">
        <v>138.08000000000001</v>
      </c>
      <c r="G38" s="9">
        <f t="shared" si="0"/>
        <v>96794.08</v>
      </c>
      <c r="H38" s="9"/>
      <c r="I38" s="8">
        <v>609</v>
      </c>
      <c r="J38" s="9">
        <v>139.76</v>
      </c>
      <c r="K38" s="9">
        <f t="shared" si="1"/>
        <v>85113.84</v>
      </c>
    </row>
    <row r="39" spans="1:11">
      <c r="F39" s="9"/>
      <c r="G39" s="9"/>
      <c r="H39" s="9"/>
    </row>
    <row r="40" spans="1:11">
      <c r="E40" s="10" t="s">
        <v>15</v>
      </c>
      <c r="F40" s="10"/>
      <c r="G40" s="10"/>
      <c r="I40" s="10" t="s">
        <v>16</v>
      </c>
      <c r="J40" s="10"/>
      <c r="K40" s="10"/>
    </row>
    <row r="41" spans="1:11">
      <c r="A41" s="1" t="s">
        <v>0</v>
      </c>
      <c r="B41" s="1" t="s">
        <v>2</v>
      </c>
      <c r="C41" s="1" t="s">
        <v>7</v>
      </c>
      <c r="D41" s="4" t="s">
        <v>1</v>
      </c>
      <c r="E41" s="5" t="s">
        <v>6</v>
      </c>
      <c r="F41" s="6" t="s">
        <v>13</v>
      </c>
      <c r="G41" s="6" t="s">
        <v>14</v>
      </c>
      <c r="I41" s="5" t="s">
        <v>6</v>
      </c>
      <c r="J41" s="7" t="s">
        <v>13</v>
      </c>
      <c r="K41" s="7" t="s">
        <v>14</v>
      </c>
    </row>
    <row r="42" spans="1:11">
      <c r="A42">
        <v>10320</v>
      </c>
      <c r="B42" t="s">
        <v>4</v>
      </c>
      <c r="C42" t="s">
        <v>9</v>
      </c>
      <c r="D42" s="2">
        <v>12.5</v>
      </c>
      <c r="E42" s="8">
        <v>737</v>
      </c>
      <c r="F42" s="9">
        <v>138.08000000000001</v>
      </c>
      <c r="G42" s="9">
        <f t="shared" si="0"/>
        <v>101764.96</v>
      </c>
      <c r="H42" s="9"/>
      <c r="I42" s="8">
        <v>823</v>
      </c>
      <c r="J42" s="9">
        <v>139.76</v>
      </c>
      <c r="K42" s="9">
        <f t="shared" si="1"/>
        <v>115022.48</v>
      </c>
    </row>
    <row r="43" spans="1:11">
      <c r="A43">
        <v>10330</v>
      </c>
      <c r="B43" t="s">
        <v>4</v>
      </c>
      <c r="C43" t="s">
        <v>9</v>
      </c>
      <c r="D43" s="2">
        <v>13</v>
      </c>
      <c r="E43" s="8">
        <v>301</v>
      </c>
      <c r="F43" s="9">
        <v>138.08000000000001</v>
      </c>
      <c r="G43" s="9">
        <f t="shared" si="0"/>
        <v>41562.080000000002</v>
      </c>
      <c r="H43" s="9"/>
      <c r="I43" s="8">
        <v>968</v>
      </c>
      <c r="J43" s="9">
        <v>139.76</v>
      </c>
      <c r="K43" s="9">
        <f t="shared" si="1"/>
        <v>135287.67999999999</v>
      </c>
    </row>
    <row r="44" spans="1:11">
      <c r="E44" s="8">
        <f>SUM(E8:E43)</f>
        <v>22440</v>
      </c>
      <c r="F44" s="9"/>
      <c r="G44" s="9">
        <f>SUM(G8:G43)</f>
        <v>3098515.1999999997</v>
      </c>
      <c r="H44" s="9"/>
      <c r="I44" s="8">
        <f>SUM(I8:I43)</f>
        <v>94631</v>
      </c>
      <c r="K44" s="9">
        <f>SUM(K8:K43)</f>
        <v>13225628.560000002</v>
      </c>
    </row>
    <row r="45" spans="1:11">
      <c r="F45" s="9"/>
      <c r="G45" s="9"/>
      <c r="H45" s="9"/>
    </row>
    <row r="46" spans="1:11">
      <c r="E46" s="10"/>
      <c r="F46" s="10"/>
      <c r="G46" s="10"/>
      <c r="I46" s="10"/>
      <c r="J46" s="10"/>
      <c r="K46" s="10"/>
    </row>
    <row r="47" spans="1:11">
      <c r="A47" s="1" t="s">
        <v>0</v>
      </c>
      <c r="B47" s="1" t="s">
        <v>2</v>
      </c>
      <c r="C47" s="1" t="s">
        <v>7</v>
      </c>
      <c r="D47" s="4" t="s">
        <v>1</v>
      </c>
      <c r="E47" s="5" t="s">
        <v>6</v>
      </c>
      <c r="F47" s="6" t="s">
        <v>13</v>
      </c>
      <c r="G47" s="6" t="s">
        <v>14</v>
      </c>
      <c r="I47" s="5" t="s">
        <v>6</v>
      </c>
      <c r="J47" s="7" t="s">
        <v>13</v>
      </c>
      <c r="K47" s="7" t="s">
        <v>14</v>
      </c>
    </row>
    <row r="48" spans="1:11">
      <c r="A48">
        <v>20010</v>
      </c>
      <c r="B48" t="s">
        <v>5</v>
      </c>
      <c r="C48" t="s">
        <v>8</v>
      </c>
      <c r="D48" s="2">
        <v>6</v>
      </c>
      <c r="E48" s="8">
        <v>498</v>
      </c>
      <c r="F48" s="9">
        <v>230.07</v>
      </c>
      <c r="G48" s="9">
        <f t="shared" si="0"/>
        <v>114574.86</v>
      </c>
      <c r="H48" s="9"/>
      <c r="I48" s="8">
        <v>7123</v>
      </c>
      <c r="J48" s="9">
        <v>116.71</v>
      </c>
      <c r="K48" s="9">
        <f>ROUND(I48*J48,2)</f>
        <v>831325.33</v>
      </c>
    </row>
    <row r="49" spans="1:11">
      <c r="A49">
        <v>20020</v>
      </c>
      <c r="B49" t="s">
        <v>5</v>
      </c>
      <c r="C49" t="s">
        <v>8</v>
      </c>
      <c r="D49" s="2">
        <v>6.5</v>
      </c>
      <c r="E49" s="8">
        <v>920</v>
      </c>
      <c r="F49" s="9">
        <v>230.07</v>
      </c>
      <c r="G49" s="9">
        <f t="shared" si="0"/>
        <v>211664.4</v>
      </c>
      <c r="H49" s="9"/>
      <c r="I49" s="8">
        <v>8351</v>
      </c>
      <c r="J49" s="9">
        <v>116.71</v>
      </c>
      <c r="K49" s="9">
        <f t="shared" ref="K49:K76" si="2">ROUND(I49*J49,2)</f>
        <v>974645.21</v>
      </c>
    </row>
    <row r="50" spans="1:11">
      <c r="A50">
        <v>20030</v>
      </c>
      <c r="B50" t="s">
        <v>5</v>
      </c>
      <c r="C50" t="s">
        <v>8</v>
      </c>
      <c r="D50" s="2">
        <v>7</v>
      </c>
      <c r="E50" s="8">
        <v>1019</v>
      </c>
      <c r="F50" s="9">
        <v>230.07</v>
      </c>
      <c r="G50" s="9">
        <f t="shared" si="0"/>
        <v>234441.33</v>
      </c>
      <c r="H50" s="9"/>
      <c r="I50" s="8">
        <v>9170</v>
      </c>
      <c r="J50" s="9">
        <v>116.71</v>
      </c>
      <c r="K50" s="9">
        <f t="shared" si="2"/>
        <v>1070230.7</v>
      </c>
    </row>
    <row r="51" spans="1:11">
      <c r="A51">
        <v>20040</v>
      </c>
      <c r="B51" t="s">
        <v>5</v>
      </c>
      <c r="C51" t="s">
        <v>8</v>
      </c>
      <c r="D51" s="2">
        <v>7.5</v>
      </c>
      <c r="E51" s="8">
        <v>1663</v>
      </c>
      <c r="F51" s="9">
        <v>230.07</v>
      </c>
      <c r="G51" s="9">
        <f t="shared" si="0"/>
        <v>382606.41</v>
      </c>
      <c r="H51" s="9"/>
      <c r="I51" s="8">
        <v>14257</v>
      </c>
      <c r="J51" s="9">
        <v>116.71</v>
      </c>
      <c r="K51" s="9">
        <f t="shared" si="2"/>
        <v>1663934.47</v>
      </c>
    </row>
    <row r="52" spans="1:11">
      <c r="A52">
        <v>20050</v>
      </c>
      <c r="B52" t="s">
        <v>5</v>
      </c>
      <c r="C52" t="s">
        <v>8</v>
      </c>
      <c r="D52" s="2">
        <v>8</v>
      </c>
      <c r="E52" s="8">
        <v>1302</v>
      </c>
      <c r="F52" s="9">
        <v>230.07</v>
      </c>
      <c r="G52" s="9">
        <f t="shared" si="0"/>
        <v>299551.14</v>
      </c>
      <c r="H52" s="9"/>
      <c r="I52" s="8">
        <v>11540</v>
      </c>
      <c r="J52" s="9">
        <v>116.71</v>
      </c>
      <c r="K52" s="9">
        <f t="shared" si="2"/>
        <v>1346833.4</v>
      </c>
    </row>
    <row r="53" spans="1:11">
      <c r="A53">
        <v>20060</v>
      </c>
      <c r="B53" t="s">
        <v>5</v>
      </c>
      <c r="C53" t="s">
        <v>8</v>
      </c>
      <c r="D53" s="2">
        <v>8.5</v>
      </c>
      <c r="E53" s="8">
        <v>1580</v>
      </c>
      <c r="F53" s="9">
        <v>230.07</v>
      </c>
      <c r="G53" s="9">
        <f t="shared" si="0"/>
        <v>363510.6</v>
      </c>
      <c r="H53" s="9"/>
      <c r="I53" s="8">
        <v>15273</v>
      </c>
      <c r="J53" s="9">
        <v>116.71</v>
      </c>
      <c r="K53" s="9">
        <f t="shared" si="2"/>
        <v>1782511.83</v>
      </c>
    </row>
    <row r="54" spans="1:11">
      <c r="A54">
        <v>20070</v>
      </c>
      <c r="B54" t="s">
        <v>5</v>
      </c>
      <c r="C54" t="s">
        <v>8</v>
      </c>
      <c r="D54" s="2">
        <v>9</v>
      </c>
      <c r="E54" s="8">
        <v>1778</v>
      </c>
      <c r="F54" s="9">
        <v>230.07</v>
      </c>
      <c r="G54" s="9">
        <f t="shared" si="0"/>
        <v>409064.46</v>
      </c>
      <c r="H54" s="9"/>
      <c r="I54" s="8">
        <v>15425</v>
      </c>
      <c r="J54" s="9">
        <v>116.71</v>
      </c>
      <c r="K54" s="9">
        <f t="shared" si="2"/>
        <v>1800251.75</v>
      </c>
    </row>
    <row r="55" spans="1:11">
      <c r="A55">
        <v>20080</v>
      </c>
      <c r="B55" t="s">
        <v>5</v>
      </c>
      <c r="C55" t="s">
        <v>8</v>
      </c>
      <c r="D55" s="2">
        <v>9.5</v>
      </c>
      <c r="E55" s="8">
        <v>2146</v>
      </c>
      <c r="F55" s="9">
        <v>230.07</v>
      </c>
      <c r="G55" s="9">
        <f t="shared" si="0"/>
        <v>493730.22</v>
      </c>
      <c r="H55" s="9"/>
      <c r="I55" s="8">
        <v>10232</v>
      </c>
      <c r="J55" s="9">
        <v>116.71</v>
      </c>
      <c r="K55" s="9">
        <f t="shared" si="2"/>
        <v>1194176.72</v>
      </c>
    </row>
    <row r="56" spans="1:11">
      <c r="A56">
        <v>20090</v>
      </c>
      <c r="B56" t="s">
        <v>5</v>
      </c>
      <c r="C56" t="s">
        <v>8</v>
      </c>
      <c r="D56" s="2">
        <v>10</v>
      </c>
      <c r="E56" s="8">
        <v>2248</v>
      </c>
      <c r="F56" s="9">
        <v>230.07</v>
      </c>
      <c r="G56" s="9">
        <f t="shared" si="0"/>
        <v>517197.36</v>
      </c>
      <c r="H56" s="9"/>
      <c r="I56" s="8">
        <v>14260</v>
      </c>
      <c r="J56" s="9">
        <v>116.71</v>
      </c>
      <c r="K56" s="9">
        <f t="shared" si="2"/>
        <v>1664284.6</v>
      </c>
    </row>
    <row r="57" spans="1:11">
      <c r="A57">
        <v>20100</v>
      </c>
      <c r="B57" t="s">
        <v>5</v>
      </c>
      <c r="C57" t="s">
        <v>8</v>
      </c>
      <c r="D57" s="2">
        <v>10.5</v>
      </c>
      <c r="E57" s="8">
        <v>1982</v>
      </c>
      <c r="F57" s="9">
        <v>230.07</v>
      </c>
      <c r="G57" s="9">
        <f t="shared" si="0"/>
        <v>455998.74</v>
      </c>
      <c r="H57" s="9"/>
      <c r="I57" s="8">
        <v>13012</v>
      </c>
      <c r="J57" s="9">
        <v>116.71</v>
      </c>
      <c r="K57" s="9">
        <f t="shared" si="2"/>
        <v>1518630.52</v>
      </c>
    </row>
    <row r="58" spans="1:11">
      <c r="A58">
        <v>20110</v>
      </c>
      <c r="B58" t="s">
        <v>5</v>
      </c>
      <c r="C58" t="s">
        <v>8</v>
      </c>
      <c r="D58" s="2">
        <v>11</v>
      </c>
      <c r="E58" s="8">
        <v>1720</v>
      </c>
      <c r="F58" s="9">
        <v>230.07</v>
      </c>
      <c r="G58" s="9">
        <f t="shared" si="0"/>
        <v>395720.4</v>
      </c>
      <c r="H58" s="9"/>
      <c r="I58" s="8">
        <v>9170</v>
      </c>
      <c r="J58" s="9">
        <v>116.71</v>
      </c>
      <c r="K58" s="9">
        <f t="shared" si="2"/>
        <v>1070230.7</v>
      </c>
    </row>
    <row r="59" spans="1:11">
      <c r="A59">
        <v>20120</v>
      </c>
      <c r="B59" t="s">
        <v>5</v>
      </c>
      <c r="C59" t="s">
        <v>8</v>
      </c>
      <c r="D59" s="2">
        <v>11.5</v>
      </c>
      <c r="E59" s="8">
        <v>1131</v>
      </c>
      <c r="F59" s="9">
        <v>230.07</v>
      </c>
      <c r="G59" s="9">
        <f t="shared" si="0"/>
        <v>260209.17</v>
      </c>
      <c r="H59" s="9"/>
      <c r="I59" s="8">
        <v>3162</v>
      </c>
      <c r="J59" s="9">
        <v>116.71</v>
      </c>
      <c r="K59" s="9">
        <f t="shared" si="2"/>
        <v>369037.02</v>
      </c>
    </row>
    <row r="60" spans="1:11">
      <c r="A60">
        <v>20130</v>
      </c>
      <c r="B60" t="s">
        <v>5</v>
      </c>
      <c r="C60" t="s">
        <v>8</v>
      </c>
      <c r="D60" s="2">
        <v>12</v>
      </c>
      <c r="E60" s="8">
        <v>1267</v>
      </c>
      <c r="F60" s="9">
        <v>230.07</v>
      </c>
      <c r="G60" s="9">
        <f t="shared" si="0"/>
        <v>291498.69</v>
      </c>
      <c r="H60" s="9"/>
      <c r="I60" s="8">
        <v>2239</v>
      </c>
      <c r="J60" s="9">
        <v>116.71</v>
      </c>
      <c r="K60" s="9">
        <f t="shared" si="2"/>
        <v>261313.69</v>
      </c>
    </row>
    <row r="61" spans="1:11">
      <c r="A61">
        <v>20140</v>
      </c>
      <c r="B61" t="s">
        <v>5</v>
      </c>
      <c r="C61" t="s">
        <v>8</v>
      </c>
      <c r="D61" s="2">
        <v>12.5</v>
      </c>
      <c r="E61" s="8">
        <v>1055</v>
      </c>
      <c r="F61" s="9">
        <v>230.07</v>
      </c>
      <c r="G61" s="9">
        <f t="shared" si="0"/>
        <v>242723.85</v>
      </c>
      <c r="H61" s="9"/>
      <c r="I61" s="8">
        <v>2764</v>
      </c>
      <c r="J61" s="9">
        <v>116.71</v>
      </c>
      <c r="K61" s="9">
        <f t="shared" si="2"/>
        <v>322586.44</v>
      </c>
    </row>
    <row r="62" spans="1:11">
      <c r="A62">
        <v>20150</v>
      </c>
      <c r="B62" t="s">
        <v>5</v>
      </c>
      <c r="C62" t="s">
        <v>8</v>
      </c>
      <c r="D62" s="2">
        <v>13</v>
      </c>
      <c r="E62" s="8">
        <v>673</v>
      </c>
      <c r="F62" s="9">
        <v>230.07</v>
      </c>
      <c r="G62" s="9">
        <f t="shared" si="0"/>
        <v>154837.10999999999</v>
      </c>
      <c r="H62" s="9"/>
      <c r="I62" s="8">
        <v>1360</v>
      </c>
      <c r="J62" s="9">
        <v>116.71</v>
      </c>
      <c r="K62" s="9">
        <f t="shared" si="2"/>
        <v>158725.6</v>
      </c>
    </row>
    <row r="63" spans="1:11">
      <c r="A63">
        <v>20160</v>
      </c>
      <c r="B63" t="s">
        <v>5</v>
      </c>
      <c r="C63" t="s">
        <v>9</v>
      </c>
      <c r="D63" s="2">
        <v>5</v>
      </c>
      <c r="E63" s="8">
        <v>736</v>
      </c>
      <c r="F63" s="9">
        <v>230.07</v>
      </c>
      <c r="G63" s="9">
        <f t="shared" si="0"/>
        <v>169331.52</v>
      </c>
      <c r="H63" s="9"/>
      <c r="I63" s="8">
        <v>11975</v>
      </c>
      <c r="J63" s="9">
        <v>116.71</v>
      </c>
      <c r="K63" s="9">
        <f t="shared" si="2"/>
        <v>1397602.25</v>
      </c>
    </row>
    <row r="64" spans="1:11">
      <c r="A64">
        <v>20170</v>
      </c>
      <c r="B64" t="s">
        <v>5</v>
      </c>
      <c r="C64" t="s">
        <v>9</v>
      </c>
      <c r="D64" s="2">
        <v>5.5</v>
      </c>
      <c r="E64" s="8">
        <v>1137</v>
      </c>
      <c r="F64" s="9">
        <v>230.07</v>
      </c>
      <c r="G64" s="9">
        <f t="shared" si="0"/>
        <v>261589.59</v>
      </c>
      <c r="H64" s="9"/>
      <c r="I64" s="8">
        <v>13569</v>
      </c>
      <c r="J64" s="9">
        <v>116.71</v>
      </c>
      <c r="K64" s="9">
        <f t="shared" si="2"/>
        <v>1583637.99</v>
      </c>
    </row>
    <row r="65" spans="1:11">
      <c r="A65">
        <v>20180</v>
      </c>
      <c r="B65" t="s">
        <v>5</v>
      </c>
      <c r="C65" t="s">
        <v>9</v>
      </c>
      <c r="D65" s="2">
        <v>6</v>
      </c>
      <c r="E65" s="8">
        <v>1399</v>
      </c>
      <c r="F65" s="9">
        <v>230.07</v>
      </c>
      <c r="G65" s="9">
        <f t="shared" si="0"/>
        <v>321867.93</v>
      </c>
      <c r="H65" s="9"/>
      <c r="I65" s="8">
        <v>12116</v>
      </c>
      <c r="J65" s="9">
        <v>116.71</v>
      </c>
      <c r="K65" s="9">
        <f t="shared" si="2"/>
        <v>1414058.36</v>
      </c>
    </row>
    <row r="66" spans="1:11">
      <c r="A66">
        <v>20190</v>
      </c>
      <c r="B66" t="s">
        <v>5</v>
      </c>
      <c r="C66" t="s">
        <v>9</v>
      </c>
      <c r="D66" s="2">
        <v>6.5</v>
      </c>
      <c r="E66" s="8">
        <v>1548</v>
      </c>
      <c r="F66" s="9">
        <v>230.07</v>
      </c>
      <c r="G66" s="9">
        <f t="shared" si="0"/>
        <v>356148.36</v>
      </c>
      <c r="H66" s="9"/>
      <c r="I66" s="8">
        <v>12890</v>
      </c>
      <c r="J66" s="9">
        <v>116.71</v>
      </c>
      <c r="K66" s="9">
        <f t="shared" si="2"/>
        <v>1504391.9</v>
      </c>
    </row>
    <row r="67" spans="1:11">
      <c r="A67">
        <v>20200</v>
      </c>
      <c r="B67" t="s">
        <v>5</v>
      </c>
      <c r="C67" t="s">
        <v>9</v>
      </c>
      <c r="D67" s="2">
        <v>7</v>
      </c>
      <c r="E67" s="8">
        <v>1858</v>
      </c>
      <c r="F67" s="9">
        <v>230.07</v>
      </c>
      <c r="G67" s="9">
        <f t="shared" si="0"/>
        <v>427470.06</v>
      </c>
      <c r="I67" s="8">
        <v>13620</v>
      </c>
      <c r="J67" s="9">
        <v>116.71</v>
      </c>
      <c r="K67" s="9">
        <f t="shared" si="2"/>
        <v>1589590.2</v>
      </c>
    </row>
    <row r="68" spans="1:11">
      <c r="A68">
        <v>20210</v>
      </c>
      <c r="B68" t="s">
        <v>5</v>
      </c>
      <c r="C68" t="s">
        <v>9</v>
      </c>
      <c r="D68" s="2">
        <v>7.5</v>
      </c>
      <c r="E68" s="8">
        <v>1527</v>
      </c>
      <c r="F68" s="9">
        <v>230.07</v>
      </c>
      <c r="G68" s="9">
        <f t="shared" si="0"/>
        <v>351316.89</v>
      </c>
      <c r="I68" s="8">
        <v>14905</v>
      </c>
      <c r="J68" s="9">
        <v>116.71</v>
      </c>
      <c r="K68" s="9">
        <f t="shared" si="2"/>
        <v>1739562.55</v>
      </c>
    </row>
    <row r="69" spans="1:11">
      <c r="A69">
        <v>20220</v>
      </c>
      <c r="B69" t="s">
        <v>5</v>
      </c>
      <c r="C69" t="s">
        <v>9</v>
      </c>
      <c r="D69" s="2">
        <v>8</v>
      </c>
      <c r="E69" s="8">
        <v>2037</v>
      </c>
      <c r="F69" s="9">
        <v>230.07</v>
      </c>
      <c r="G69" s="9">
        <f t="shared" si="0"/>
        <v>468652.59</v>
      </c>
      <c r="I69" s="8">
        <v>14626</v>
      </c>
      <c r="J69" s="9">
        <v>116.71</v>
      </c>
      <c r="K69" s="9">
        <f t="shared" si="2"/>
        <v>1707000.46</v>
      </c>
    </row>
    <row r="70" spans="1:11">
      <c r="A70">
        <v>20230</v>
      </c>
      <c r="B70" t="s">
        <v>5</v>
      </c>
      <c r="C70" t="s">
        <v>9</v>
      </c>
      <c r="D70" s="2">
        <v>8.5</v>
      </c>
      <c r="E70" s="8">
        <v>2248</v>
      </c>
      <c r="F70" s="9">
        <v>230.07</v>
      </c>
      <c r="G70" s="9">
        <f t="shared" si="0"/>
        <v>517197.36</v>
      </c>
      <c r="I70" s="8">
        <v>14116</v>
      </c>
      <c r="J70" s="9">
        <v>116.71</v>
      </c>
      <c r="K70" s="9">
        <f t="shared" si="2"/>
        <v>1647478.36</v>
      </c>
    </row>
    <row r="71" spans="1:11">
      <c r="A71">
        <v>20240</v>
      </c>
      <c r="B71" t="s">
        <v>5</v>
      </c>
      <c r="C71" t="s">
        <v>9</v>
      </c>
      <c r="D71" s="2">
        <v>9</v>
      </c>
      <c r="E71" s="8">
        <v>1507</v>
      </c>
      <c r="F71" s="9">
        <v>230.07</v>
      </c>
      <c r="G71" s="9">
        <f t="shared" si="0"/>
        <v>346715.49</v>
      </c>
      <c r="I71" s="8">
        <v>14413</v>
      </c>
      <c r="J71" s="9">
        <v>116.71</v>
      </c>
      <c r="K71" s="9">
        <f t="shared" si="2"/>
        <v>1682141.23</v>
      </c>
    </row>
    <row r="72" spans="1:11">
      <c r="A72">
        <v>20250</v>
      </c>
      <c r="B72" t="s">
        <v>5</v>
      </c>
      <c r="C72" t="s">
        <v>9</v>
      </c>
      <c r="D72" s="2">
        <v>9.5</v>
      </c>
      <c r="E72" s="8">
        <v>1757</v>
      </c>
      <c r="F72" s="9">
        <v>230.07</v>
      </c>
      <c r="G72" s="9">
        <f t="shared" si="0"/>
        <v>404232.99</v>
      </c>
      <c r="I72" s="8">
        <v>12083</v>
      </c>
      <c r="J72" s="9">
        <v>116.71</v>
      </c>
      <c r="K72" s="9">
        <f t="shared" si="2"/>
        <v>1410206.93</v>
      </c>
    </row>
    <row r="73" spans="1:11">
      <c r="A73">
        <v>20260</v>
      </c>
      <c r="B73" t="s">
        <v>5</v>
      </c>
      <c r="C73" t="s">
        <v>9</v>
      </c>
      <c r="D73" s="2">
        <v>10</v>
      </c>
      <c r="E73" s="8">
        <v>1420</v>
      </c>
      <c r="F73" s="9">
        <v>230.07</v>
      </c>
      <c r="G73" s="9">
        <f t="shared" si="0"/>
        <v>326699.40000000002</v>
      </c>
      <c r="I73" s="8">
        <v>8378</v>
      </c>
      <c r="J73" s="9">
        <v>116.71</v>
      </c>
      <c r="K73" s="9">
        <f t="shared" si="2"/>
        <v>977796.38</v>
      </c>
    </row>
    <row r="74" spans="1:11">
      <c r="A74">
        <v>20270</v>
      </c>
      <c r="B74" t="s">
        <v>5</v>
      </c>
      <c r="C74" t="s">
        <v>9</v>
      </c>
      <c r="D74" s="2">
        <v>10.5</v>
      </c>
      <c r="E74" s="8">
        <v>1041</v>
      </c>
      <c r="F74" s="9">
        <v>230.07</v>
      </c>
      <c r="G74" s="9">
        <f t="shared" si="0"/>
        <v>239502.87</v>
      </c>
      <c r="I74" s="8">
        <v>3256</v>
      </c>
      <c r="J74" s="9">
        <v>116.71</v>
      </c>
      <c r="K74" s="9">
        <f t="shared" si="2"/>
        <v>380007.76</v>
      </c>
    </row>
    <row r="75" spans="1:11">
      <c r="A75">
        <v>20280</v>
      </c>
      <c r="B75" t="s">
        <v>5</v>
      </c>
      <c r="C75" t="s">
        <v>9</v>
      </c>
      <c r="D75" s="2">
        <v>11</v>
      </c>
      <c r="E75" s="8">
        <v>1282</v>
      </c>
      <c r="F75" s="9">
        <v>230.07</v>
      </c>
      <c r="G75" s="9">
        <f t="shared" si="0"/>
        <v>294949.74</v>
      </c>
      <c r="I75" s="8">
        <v>2260</v>
      </c>
      <c r="J75" s="9">
        <v>116.71</v>
      </c>
      <c r="K75" s="9">
        <f t="shared" si="2"/>
        <v>263764.59999999998</v>
      </c>
    </row>
    <row r="76" spans="1:11">
      <c r="A76">
        <v>20290</v>
      </c>
      <c r="B76" t="s">
        <v>5</v>
      </c>
      <c r="C76" t="s">
        <v>9</v>
      </c>
      <c r="D76" s="2">
        <v>11.5</v>
      </c>
      <c r="E76" s="8">
        <v>1120</v>
      </c>
      <c r="F76" s="9">
        <v>230.07</v>
      </c>
      <c r="G76" s="9">
        <f t="shared" si="0"/>
        <v>257678.4</v>
      </c>
      <c r="I76" s="8">
        <v>1051</v>
      </c>
      <c r="J76" s="9">
        <v>116.71</v>
      </c>
      <c r="K76" s="9">
        <f t="shared" si="2"/>
        <v>122662.21</v>
      </c>
    </row>
    <row r="77" spans="1:11">
      <c r="E77" s="8">
        <f>SUM(E48:E76)</f>
        <v>41599</v>
      </c>
      <c r="F77" s="9"/>
      <c r="G77" s="9">
        <f>SUM(G48:G76)</f>
        <v>9570681.9299999978</v>
      </c>
      <c r="I77" s="8">
        <f>SUM(I48:I76)</f>
        <v>286596</v>
      </c>
      <c r="K77" s="9">
        <f>SUM(K48:K76)</f>
        <v>33448619.159999996</v>
      </c>
    </row>
    <row r="78" spans="1:11">
      <c r="F78" s="9"/>
      <c r="G78" s="9"/>
    </row>
    <row r="79" spans="1:11">
      <c r="E79" s="10" t="s">
        <v>15</v>
      </c>
      <c r="F79" s="10"/>
      <c r="G79" s="10"/>
      <c r="I79" s="10" t="s">
        <v>16</v>
      </c>
      <c r="J79" s="10"/>
      <c r="K79" s="10"/>
    </row>
    <row r="80" spans="1:11">
      <c r="A80" s="1" t="s">
        <v>0</v>
      </c>
      <c r="B80" s="1" t="s">
        <v>2</v>
      </c>
      <c r="C80" s="1" t="s">
        <v>7</v>
      </c>
      <c r="D80" s="4" t="s">
        <v>1</v>
      </c>
      <c r="E80" s="5" t="s">
        <v>6</v>
      </c>
      <c r="F80" s="6" t="s">
        <v>13</v>
      </c>
      <c r="G80" s="6" t="s">
        <v>14</v>
      </c>
      <c r="I80" s="5" t="s">
        <v>6</v>
      </c>
      <c r="J80" s="7" t="s">
        <v>13</v>
      </c>
      <c r="K80" s="7" t="s">
        <v>14</v>
      </c>
    </row>
    <row r="81" spans="1:11">
      <c r="A81">
        <v>30010</v>
      </c>
      <c r="B81" t="s">
        <v>3</v>
      </c>
      <c r="C81" t="s">
        <v>8</v>
      </c>
      <c r="D81" s="2">
        <v>6</v>
      </c>
      <c r="E81" s="8">
        <v>898</v>
      </c>
      <c r="F81" s="9">
        <v>203.5</v>
      </c>
      <c r="G81" s="9">
        <f t="shared" si="0"/>
        <v>182743</v>
      </c>
      <c r="H81" s="9"/>
      <c r="I81" s="8">
        <v>3276</v>
      </c>
      <c r="J81" s="9">
        <v>205.27</v>
      </c>
      <c r="K81" s="9">
        <f>ROUND(I81*J81,2)</f>
        <v>672464.52</v>
      </c>
    </row>
    <row r="82" spans="1:11">
      <c r="A82">
        <v>30020</v>
      </c>
      <c r="B82" t="s">
        <v>3</v>
      </c>
      <c r="C82" t="s">
        <v>8</v>
      </c>
      <c r="D82" s="2">
        <v>6.5</v>
      </c>
      <c r="E82" s="8">
        <v>752</v>
      </c>
      <c r="F82" s="9">
        <v>203.5</v>
      </c>
      <c r="G82" s="9">
        <f t="shared" si="0"/>
        <v>153032</v>
      </c>
      <c r="H82" s="9"/>
      <c r="I82" s="8">
        <v>2346</v>
      </c>
      <c r="J82" s="9">
        <v>205.27</v>
      </c>
      <c r="K82" s="9">
        <f t="shared" ref="K82:K115" si="3">ROUND(I82*J82,2)</f>
        <v>481563.42</v>
      </c>
    </row>
    <row r="83" spans="1:11">
      <c r="A83">
        <v>30030</v>
      </c>
      <c r="B83" t="s">
        <v>3</v>
      </c>
      <c r="C83" t="s">
        <v>8</v>
      </c>
      <c r="D83" s="2">
        <v>7</v>
      </c>
      <c r="E83" s="8">
        <v>1046</v>
      </c>
      <c r="F83" s="9">
        <v>203.5</v>
      </c>
      <c r="G83" s="9">
        <f t="shared" si="0"/>
        <v>212861</v>
      </c>
      <c r="H83" s="9"/>
      <c r="I83" s="8">
        <v>2518</v>
      </c>
      <c r="J83" s="9">
        <v>205.27</v>
      </c>
      <c r="K83" s="9">
        <f t="shared" si="3"/>
        <v>516869.86</v>
      </c>
    </row>
    <row r="84" spans="1:11">
      <c r="A84">
        <v>30040</v>
      </c>
      <c r="B84" t="s">
        <v>3</v>
      </c>
      <c r="C84" t="s">
        <v>8</v>
      </c>
      <c r="D84" s="2">
        <v>7.5</v>
      </c>
      <c r="E84" s="8">
        <v>776</v>
      </c>
      <c r="F84" s="9">
        <v>203.5</v>
      </c>
      <c r="G84" s="9">
        <f t="shared" ref="G84:G115" si="4">ROUND(E84*F84,2)</f>
        <v>157916</v>
      </c>
      <c r="H84" s="9"/>
      <c r="I84" s="8">
        <v>3147</v>
      </c>
      <c r="J84" s="9">
        <v>205.27</v>
      </c>
      <c r="K84" s="9">
        <f t="shared" si="3"/>
        <v>645984.68999999994</v>
      </c>
    </row>
    <row r="85" spans="1:11">
      <c r="A85">
        <v>30050</v>
      </c>
      <c r="B85" t="s">
        <v>3</v>
      </c>
      <c r="C85" t="s">
        <v>8</v>
      </c>
      <c r="D85" s="2">
        <v>8</v>
      </c>
      <c r="E85" s="8">
        <v>624</v>
      </c>
      <c r="F85" s="9">
        <v>203.5</v>
      </c>
      <c r="G85" s="9">
        <f t="shared" si="4"/>
        <v>126984</v>
      </c>
      <c r="H85" s="9"/>
      <c r="I85" s="8">
        <v>3107</v>
      </c>
      <c r="J85" s="9">
        <v>205.27</v>
      </c>
      <c r="K85" s="9">
        <f t="shared" si="3"/>
        <v>637773.89</v>
      </c>
    </row>
    <row r="86" spans="1:11">
      <c r="A86">
        <v>30060</v>
      </c>
      <c r="B86" t="s">
        <v>3</v>
      </c>
      <c r="C86" t="s">
        <v>8</v>
      </c>
      <c r="D86" s="2">
        <v>8.5</v>
      </c>
      <c r="E86" s="8">
        <v>864</v>
      </c>
      <c r="F86" s="9">
        <v>203.5</v>
      </c>
      <c r="G86" s="9">
        <f t="shared" si="4"/>
        <v>175824</v>
      </c>
      <c r="H86" s="9"/>
      <c r="I86" s="8">
        <v>2560</v>
      </c>
      <c r="J86" s="9">
        <v>205.27</v>
      </c>
      <c r="K86" s="9">
        <f t="shared" si="3"/>
        <v>525491.19999999995</v>
      </c>
    </row>
    <row r="87" spans="1:11">
      <c r="A87">
        <v>30070</v>
      </c>
      <c r="B87" t="s">
        <v>3</v>
      </c>
      <c r="C87" t="s">
        <v>8</v>
      </c>
      <c r="D87" s="2">
        <v>9</v>
      </c>
      <c r="E87" s="8">
        <v>980</v>
      </c>
      <c r="F87" s="9">
        <v>203.5</v>
      </c>
      <c r="G87" s="9">
        <f t="shared" si="4"/>
        <v>199430</v>
      </c>
      <c r="H87" s="9"/>
      <c r="I87" s="8">
        <v>3361</v>
      </c>
      <c r="J87" s="9">
        <v>205.27</v>
      </c>
      <c r="K87" s="9">
        <f t="shared" si="3"/>
        <v>689912.47</v>
      </c>
    </row>
    <row r="88" spans="1:11">
      <c r="A88">
        <v>30080</v>
      </c>
      <c r="B88" t="s">
        <v>3</v>
      </c>
      <c r="C88" t="s">
        <v>8</v>
      </c>
      <c r="D88" s="2">
        <v>9.5</v>
      </c>
      <c r="E88" s="8">
        <v>774</v>
      </c>
      <c r="F88" s="9">
        <v>203.5</v>
      </c>
      <c r="G88" s="9">
        <f t="shared" si="4"/>
        <v>157509</v>
      </c>
      <c r="H88" s="9"/>
      <c r="I88" s="8">
        <v>3187</v>
      </c>
      <c r="J88" s="9">
        <v>205.27</v>
      </c>
      <c r="K88" s="9">
        <f t="shared" si="3"/>
        <v>654195.49</v>
      </c>
    </row>
    <row r="89" spans="1:11">
      <c r="A89">
        <v>30090</v>
      </c>
      <c r="B89" t="s">
        <v>3</v>
      </c>
      <c r="C89" t="s">
        <v>8</v>
      </c>
      <c r="D89" s="2">
        <v>10</v>
      </c>
      <c r="E89" s="8">
        <v>710</v>
      </c>
      <c r="F89" s="9">
        <v>203.5</v>
      </c>
      <c r="G89" s="9">
        <f t="shared" si="4"/>
        <v>144485</v>
      </c>
      <c r="H89" s="9"/>
      <c r="I89" s="8">
        <v>2641</v>
      </c>
      <c r="J89" s="9">
        <v>205.27</v>
      </c>
      <c r="K89" s="9">
        <f t="shared" si="3"/>
        <v>542118.06999999995</v>
      </c>
    </row>
    <row r="90" spans="1:11">
      <c r="A90">
        <v>30100</v>
      </c>
      <c r="B90" t="s">
        <v>3</v>
      </c>
      <c r="C90" t="s">
        <v>8</v>
      </c>
      <c r="D90" s="2">
        <v>10.5</v>
      </c>
      <c r="E90" s="8">
        <v>1310</v>
      </c>
      <c r="F90" s="9">
        <v>203.5</v>
      </c>
      <c r="G90" s="9">
        <f t="shared" si="4"/>
        <v>266585</v>
      </c>
      <c r="H90" s="9"/>
      <c r="I90" s="8">
        <v>2633</v>
      </c>
      <c r="J90" s="9">
        <v>205.27</v>
      </c>
      <c r="K90" s="9">
        <f t="shared" si="3"/>
        <v>540475.91</v>
      </c>
    </row>
    <row r="91" spans="1:11">
      <c r="A91">
        <v>30110</v>
      </c>
      <c r="B91" t="s">
        <v>3</v>
      </c>
      <c r="C91" t="s">
        <v>8</v>
      </c>
      <c r="D91" s="2">
        <v>11</v>
      </c>
      <c r="E91" s="8">
        <v>1244</v>
      </c>
      <c r="F91" s="9">
        <v>203.5</v>
      </c>
      <c r="G91" s="9">
        <f t="shared" si="4"/>
        <v>253154</v>
      </c>
      <c r="H91" s="9"/>
      <c r="I91" s="8">
        <v>2161</v>
      </c>
      <c r="J91" s="9">
        <v>205.27</v>
      </c>
      <c r="K91" s="9">
        <f t="shared" si="3"/>
        <v>443588.47</v>
      </c>
    </row>
    <row r="92" spans="1:11">
      <c r="A92">
        <v>30120</v>
      </c>
      <c r="B92" t="s">
        <v>3</v>
      </c>
      <c r="C92" t="s">
        <v>8</v>
      </c>
      <c r="D92" s="2">
        <v>11.5</v>
      </c>
      <c r="E92" s="8">
        <v>808</v>
      </c>
      <c r="F92" s="9">
        <v>203.5</v>
      </c>
      <c r="G92" s="9">
        <f t="shared" si="4"/>
        <v>164428</v>
      </c>
      <c r="H92" s="9"/>
      <c r="I92" s="8">
        <v>2304</v>
      </c>
      <c r="J92" s="9">
        <v>205.27</v>
      </c>
      <c r="K92" s="9">
        <f t="shared" si="3"/>
        <v>472942.08000000002</v>
      </c>
    </row>
    <row r="93" spans="1:11">
      <c r="A93">
        <v>30130</v>
      </c>
      <c r="B93" t="s">
        <v>3</v>
      </c>
      <c r="C93" t="s">
        <v>8</v>
      </c>
      <c r="D93" s="2">
        <v>12</v>
      </c>
      <c r="E93" s="8">
        <v>442</v>
      </c>
      <c r="F93" s="9">
        <v>203.5</v>
      </c>
      <c r="G93" s="9">
        <f t="shared" si="4"/>
        <v>89947</v>
      </c>
      <c r="H93" s="9"/>
      <c r="I93" s="8">
        <v>1518</v>
      </c>
      <c r="J93" s="9">
        <v>205.27</v>
      </c>
      <c r="K93" s="9">
        <f t="shared" si="3"/>
        <v>311599.86</v>
      </c>
    </row>
    <row r="94" spans="1:11">
      <c r="A94">
        <v>30140</v>
      </c>
      <c r="B94" t="s">
        <v>3</v>
      </c>
      <c r="C94" t="s">
        <v>8</v>
      </c>
      <c r="D94" s="2">
        <v>12.5</v>
      </c>
      <c r="E94" s="8">
        <v>170</v>
      </c>
      <c r="F94" s="9">
        <v>203.5</v>
      </c>
      <c r="G94" s="9">
        <f t="shared" si="4"/>
        <v>34595</v>
      </c>
      <c r="H94" s="9"/>
      <c r="I94" s="8">
        <v>565</v>
      </c>
      <c r="J94" s="9">
        <v>205.27</v>
      </c>
      <c r="K94" s="9">
        <f t="shared" si="3"/>
        <v>115977.55</v>
      </c>
    </row>
    <row r="95" spans="1:11">
      <c r="A95">
        <v>30150</v>
      </c>
      <c r="B95" t="s">
        <v>3</v>
      </c>
      <c r="C95" t="s">
        <v>8</v>
      </c>
      <c r="D95" s="2">
        <v>13</v>
      </c>
      <c r="E95" s="8">
        <v>268</v>
      </c>
      <c r="F95" s="9">
        <v>203.5</v>
      </c>
      <c r="G95" s="9">
        <f t="shared" si="4"/>
        <v>54538</v>
      </c>
      <c r="H95" s="9"/>
      <c r="I95" s="8">
        <v>939</v>
      </c>
      <c r="J95" s="9">
        <v>205.27</v>
      </c>
      <c r="K95" s="9">
        <f t="shared" si="3"/>
        <v>192748.53</v>
      </c>
    </row>
    <row r="96" spans="1:11">
      <c r="A96">
        <v>30160</v>
      </c>
      <c r="B96" t="s">
        <v>3</v>
      </c>
      <c r="C96" t="s">
        <v>8</v>
      </c>
      <c r="D96" s="2">
        <v>14</v>
      </c>
      <c r="E96" s="8">
        <v>394</v>
      </c>
      <c r="F96" s="9">
        <v>203.5</v>
      </c>
      <c r="G96" s="9">
        <f t="shared" si="4"/>
        <v>80179</v>
      </c>
      <c r="H96" s="9"/>
      <c r="I96" s="8">
        <v>1270</v>
      </c>
      <c r="J96" s="9">
        <v>205.27</v>
      </c>
      <c r="K96" s="9">
        <f t="shared" si="3"/>
        <v>260692.9</v>
      </c>
    </row>
    <row r="97" spans="1:11">
      <c r="A97">
        <v>30170</v>
      </c>
      <c r="B97" t="s">
        <v>3</v>
      </c>
      <c r="C97" t="s">
        <v>8</v>
      </c>
      <c r="D97" s="2">
        <v>15</v>
      </c>
      <c r="E97" s="8">
        <v>354</v>
      </c>
      <c r="F97" s="9">
        <v>203.5</v>
      </c>
      <c r="G97" s="9">
        <f t="shared" si="4"/>
        <v>72039</v>
      </c>
      <c r="H97" s="9"/>
      <c r="I97" s="8">
        <v>1320</v>
      </c>
      <c r="J97" s="9">
        <v>205.27</v>
      </c>
      <c r="K97" s="9">
        <f t="shared" si="3"/>
        <v>270956.40000000002</v>
      </c>
    </row>
    <row r="98" spans="1:11">
      <c r="A98">
        <v>30180</v>
      </c>
      <c r="B98" t="s">
        <v>3</v>
      </c>
      <c r="C98" t="s">
        <v>8</v>
      </c>
      <c r="D98" s="2">
        <v>23</v>
      </c>
      <c r="E98" s="8">
        <v>3854</v>
      </c>
      <c r="F98" s="9">
        <v>197.16</v>
      </c>
      <c r="G98" s="9">
        <f>ROUND(E98*F98,2)</f>
        <v>759854.64</v>
      </c>
      <c r="H98" s="9"/>
      <c r="I98" s="8">
        <v>2234</v>
      </c>
      <c r="J98" s="9">
        <v>197.16</v>
      </c>
      <c r="K98" s="9">
        <f t="shared" si="3"/>
        <v>440455.44</v>
      </c>
    </row>
    <row r="99" spans="1:11">
      <c r="A99">
        <v>30190</v>
      </c>
      <c r="B99" t="s">
        <v>3</v>
      </c>
      <c r="C99" t="s">
        <v>9</v>
      </c>
      <c r="D99" s="2">
        <v>5</v>
      </c>
      <c r="E99" s="8">
        <v>520</v>
      </c>
      <c r="F99" s="9">
        <v>203.5</v>
      </c>
      <c r="G99" s="9">
        <f t="shared" si="4"/>
        <v>105820</v>
      </c>
      <c r="H99" s="9"/>
      <c r="I99" s="8">
        <v>1884</v>
      </c>
      <c r="J99" s="9">
        <v>205.27</v>
      </c>
      <c r="K99" s="9">
        <f t="shared" si="3"/>
        <v>386728.68</v>
      </c>
    </row>
    <row r="100" spans="1:11">
      <c r="A100">
        <v>30200</v>
      </c>
      <c r="B100" t="s">
        <v>3</v>
      </c>
      <c r="C100" t="s">
        <v>9</v>
      </c>
      <c r="D100" s="2">
        <v>5.5</v>
      </c>
      <c r="E100" s="8">
        <v>518</v>
      </c>
      <c r="F100" s="9">
        <v>203.5</v>
      </c>
      <c r="G100" s="9">
        <f t="shared" si="4"/>
        <v>105413</v>
      </c>
      <c r="H100" s="9"/>
      <c r="I100" s="8">
        <v>3760</v>
      </c>
      <c r="J100" s="9">
        <v>205.27</v>
      </c>
      <c r="K100" s="9">
        <f t="shared" si="3"/>
        <v>771815.2</v>
      </c>
    </row>
    <row r="101" spans="1:11">
      <c r="A101">
        <v>30210</v>
      </c>
      <c r="B101" t="s">
        <v>3</v>
      </c>
      <c r="C101" t="s">
        <v>9</v>
      </c>
      <c r="D101" s="2">
        <v>6</v>
      </c>
      <c r="E101" s="8">
        <v>722</v>
      </c>
      <c r="F101" s="9">
        <v>203.5</v>
      </c>
      <c r="G101" s="9">
        <f t="shared" si="4"/>
        <v>146927</v>
      </c>
      <c r="H101" s="9"/>
      <c r="I101" s="8">
        <v>4096</v>
      </c>
      <c r="J101" s="9">
        <v>205.27</v>
      </c>
      <c r="K101" s="9">
        <f t="shared" si="3"/>
        <v>840785.92000000004</v>
      </c>
    </row>
    <row r="102" spans="1:11">
      <c r="A102">
        <v>30220</v>
      </c>
      <c r="B102" t="s">
        <v>3</v>
      </c>
      <c r="C102" t="s">
        <v>9</v>
      </c>
      <c r="D102" s="2">
        <v>6.5</v>
      </c>
      <c r="E102" s="8">
        <v>842</v>
      </c>
      <c r="F102" s="9">
        <v>203.5</v>
      </c>
      <c r="G102" s="9">
        <f t="shared" si="4"/>
        <v>171347</v>
      </c>
      <c r="H102" s="9"/>
      <c r="I102" s="8">
        <v>4582</v>
      </c>
      <c r="J102" s="9">
        <v>205.27</v>
      </c>
      <c r="K102" s="9">
        <f t="shared" si="3"/>
        <v>940547.14</v>
      </c>
    </row>
    <row r="103" spans="1:11">
      <c r="A103">
        <v>30230</v>
      </c>
      <c r="B103" t="s">
        <v>3</v>
      </c>
      <c r="C103" t="s">
        <v>9</v>
      </c>
      <c r="D103" s="2">
        <v>7</v>
      </c>
      <c r="E103" s="8">
        <v>666</v>
      </c>
      <c r="F103" s="9">
        <v>203.5</v>
      </c>
      <c r="G103" s="9">
        <f t="shared" si="4"/>
        <v>135531</v>
      </c>
      <c r="H103" s="9"/>
      <c r="I103" s="8">
        <v>3531</v>
      </c>
      <c r="J103" s="9">
        <v>205.27</v>
      </c>
      <c r="K103" s="9">
        <f t="shared" si="3"/>
        <v>724808.37</v>
      </c>
    </row>
    <row r="104" spans="1:11">
      <c r="A104">
        <v>30240</v>
      </c>
      <c r="B104" t="s">
        <v>3</v>
      </c>
      <c r="C104" t="s">
        <v>9</v>
      </c>
      <c r="D104" s="2">
        <v>7.5</v>
      </c>
      <c r="E104" s="8">
        <v>1394</v>
      </c>
      <c r="F104" s="9">
        <v>203.5</v>
      </c>
      <c r="G104" s="9">
        <f t="shared" si="4"/>
        <v>283679</v>
      </c>
      <c r="H104" s="9"/>
      <c r="I104" s="8">
        <v>4901</v>
      </c>
      <c r="J104" s="9">
        <v>205.27</v>
      </c>
      <c r="K104" s="9">
        <f t="shared" si="3"/>
        <v>1006028.27</v>
      </c>
    </row>
    <row r="105" spans="1:11">
      <c r="A105">
        <v>30250</v>
      </c>
      <c r="B105" t="s">
        <v>3</v>
      </c>
      <c r="C105" t="s">
        <v>9</v>
      </c>
      <c r="D105" s="2">
        <v>8</v>
      </c>
      <c r="E105" s="8">
        <v>1024</v>
      </c>
      <c r="F105" s="9">
        <v>203.5</v>
      </c>
      <c r="G105" s="9">
        <f t="shared" si="4"/>
        <v>208384</v>
      </c>
      <c r="H105" s="9"/>
      <c r="I105" s="8">
        <v>3779</v>
      </c>
      <c r="J105" s="9">
        <v>205.27</v>
      </c>
      <c r="K105" s="9">
        <f t="shared" si="3"/>
        <v>775715.33</v>
      </c>
    </row>
    <row r="106" spans="1:11">
      <c r="A106">
        <v>30260</v>
      </c>
      <c r="B106" t="s">
        <v>3</v>
      </c>
      <c r="C106" t="s">
        <v>9</v>
      </c>
      <c r="D106" s="2">
        <v>8.5</v>
      </c>
      <c r="E106" s="8">
        <v>924</v>
      </c>
      <c r="F106" s="9">
        <v>203.5</v>
      </c>
      <c r="G106" s="9">
        <f t="shared" si="4"/>
        <v>188034</v>
      </c>
      <c r="H106" s="9"/>
      <c r="I106" s="8">
        <v>4489</v>
      </c>
      <c r="J106" s="9">
        <v>205.27</v>
      </c>
      <c r="K106" s="9">
        <f t="shared" si="3"/>
        <v>921457.03</v>
      </c>
    </row>
    <row r="107" spans="1:11">
      <c r="A107">
        <v>30270</v>
      </c>
      <c r="B107" t="s">
        <v>3</v>
      </c>
      <c r="C107" t="s">
        <v>9</v>
      </c>
      <c r="D107" s="2">
        <v>9</v>
      </c>
      <c r="E107" s="8">
        <v>1028</v>
      </c>
      <c r="F107" s="9">
        <v>203.5</v>
      </c>
      <c r="G107" s="9">
        <f t="shared" si="4"/>
        <v>209198</v>
      </c>
      <c r="H107" s="9"/>
      <c r="I107" s="8">
        <v>4316</v>
      </c>
      <c r="J107" s="9">
        <v>205.27</v>
      </c>
      <c r="K107" s="9">
        <f t="shared" si="3"/>
        <v>885945.32</v>
      </c>
    </row>
    <row r="108" spans="1:11">
      <c r="A108">
        <v>30280</v>
      </c>
      <c r="B108" t="s">
        <v>3</v>
      </c>
      <c r="C108" t="s">
        <v>9</v>
      </c>
      <c r="D108" s="2">
        <v>9.5</v>
      </c>
      <c r="E108" s="8">
        <v>1290</v>
      </c>
      <c r="F108" s="9">
        <v>203.5</v>
      </c>
      <c r="G108" s="9">
        <f t="shared" si="4"/>
        <v>262515</v>
      </c>
      <c r="H108" s="9"/>
      <c r="I108" s="8">
        <v>4134</v>
      </c>
      <c r="J108" s="9">
        <v>205.27</v>
      </c>
      <c r="K108" s="9">
        <f t="shared" si="3"/>
        <v>848586.18</v>
      </c>
    </row>
    <row r="109" spans="1:11">
      <c r="A109">
        <v>30290</v>
      </c>
      <c r="B109" t="s">
        <v>3</v>
      </c>
      <c r="C109" t="s">
        <v>9</v>
      </c>
      <c r="D109" s="2">
        <v>10</v>
      </c>
      <c r="E109" s="8">
        <v>1188</v>
      </c>
      <c r="F109" s="9">
        <v>203.5</v>
      </c>
      <c r="G109" s="9">
        <f t="shared" si="4"/>
        <v>241758</v>
      </c>
      <c r="H109" s="9"/>
      <c r="I109" s="8">
        <v>3762</v>
      </c>
      <c r="J109" s="9">
        <v>205.27</v>
      </c>
      <c r="K109" s="9">
        <f t="shared" si="3"/>
        <v>772225.74</v>
      </c>
    </row>
    <row r="110" spans="1:11">
      <c r="A110">
        <v>30300</v>
      </c>
      <c r="B110" t="s">
        <v>3</v>
      </c>
      <c r="C110" t="s">
        <v>9</v>
      </c>
      <c r="D110" s="2">
        <v>10.5</v>
      </c>
      <c r="E110" s="8">
        <v>652</v>
      </c>
      <c r="F110" s="9">
        <v>203.5</v>
      </c>
      <c r="G110" s="9">
        <f t="shared" si="4"/>
        <v>132682</v>
      </c>
      <c r="H110" s="9"/>
      <c r="I110" s="8">
        <v>2071</v>
      </c>
      <c r="J110" s="9">
        <v>205.27</v>
      </c>
      <c r="K110" s="9">
        <f t="shared" si="3"/>
        <v>425114.17</v>
      </c>
    </row>
    <row r="111" spans="1:11">
      <c r="A111">
        <v>30310</v>
      </c>
      <c r="B111" t="s">
        <v>3</v>
      </c>
      <c r="C111" t="s">
        <v>9</v>
      </c>
      <c r="D111" s="2">
        <v>11</v>
      </c>
      <c r="E111" s="8">
        <v>928</v>
      </c>
      <c r="F111" s="9">
        <v>203.5</v>
      </c>
      <c r="G111" s="9">
        <f t="shared" si="4"/>
        <v>188848</v>
      </c>
      <c r="H111" s="9"/>
      <c r="I111" s="8">
        <v>3127</v>
      </c>
      <c r="J111" s="9">
        <v>205.27</v>
      </c>
      <c r="K111" s="9">
        <f t="shared" si="3"/>
        <v>641879.29</v>
      </c>
    </row>
    <row r="112" spans="1:11">
      <c r="A112">
        <v>30320</v>
      </c>
      <c r="B112" t="s">
        <v>3</v>
      </c>
      <c r="C112" t="s">
        <v>9</v>
      </c>
      <c r="D112" s="2">
        <v>11.5</v>
      </c>
      <c r="E112" s="8">
        <v>986</v>
      </c>
      <c r="F112" s="9">
        <v>203.5</v>
      </c>
      <c r="G112" s="9">
        <f t="shared" si="4"/>
        <v>200651</v>
      </c>
      <c r="H112" s="9"/>
      <c r="I112" s="8">
        <v>3079</v>
      </c>
      <c r="J112" s="9">
        <v>205.27</v>
      </c>
      <c r="K112" s="9">
        <f t="shared" si="3"/>
        <v>632026.32999999996</v>
      </c>
    </row>
    <row r="113" spans="1:11">
      <c r="A113">
        <v>30330</v>
      </c>
      <c r="B113" t="s">
        <v>3</v>
      </c>
      <c r="C113" t="s">
        <v>9</v>
      </c>
      <c r="D113" s="2">
        <v>12</v>
      </c>
      <c r="E113" s="8">
        <v>542</v>
      </c>
      <c r="F113" s="9">
        <v>203.5</v>
      </c>
      <c r="G113" s="9">
        <f t="shared" si="4"/>
        <v>110297</v>
      </c>
      <c r="H113" s="9"/>
      <c r="I113" s="8">
        <v>3330</v>
      </c>
      <c r="J113" s="9">
        <v>205.27</v>
      </c>
      <c r="K113" s="9">
        <f t="shared" si="3"/>
        <v>683549.1</v>
      </c>
    </row>
    <row r="114" spans="1:11">
      <c r="A114">
        <v>30340</v>
      </c>
      <c r="B114" t="s">
        <v>3</v>
      </c>
      <c r="C114" t="s">
        <v>9</v>
      </c>
      <c r="D114" s="2">
        <v>12.5</v>
      </c>
      <c r="E114" s="8">
        <v>472</v>
      </c>
      <c r="F114" s="9">
        <v>203.5</v>
      </c>
      <c r="G114" s="9">
        <f t="shared" si="4"/>
        <v>96052</v>
      </c>
      <c r="H114" s="9"/>
      <c r="I114" s="8">
        <v>3185</v>
      </c>
      <c r="J114" s="9">
        <v>205.27</v>
      </c>
      <c r="K114" s="9">
        <f t="shared" si="3"/>
        <v>653784.94999999995</v>
      </c>
    </row>
    <row r="115" spans="1:11">
      <c r="A115">
        <v>30350</v>
      </c>
      <c r="B115" t="s">
        <v>3</v>
      </c>
      <c r="C115" t="s">
        <v>9</v>
      </c>
      <c r="D115" s="2">
        <v>13</v>
      </c>
      <c r="E115" s="8">
        <v>408</v>
      </c>
      <c r="F115" s="9">
        <v>203.5</v>
      </c>
      <c r="G115" s="9">
        <f t="shared" si="4"/>
        <v>83028</v>
      </c>
      <c r="H115" s="9"/>
      <c r="I115" s="8">
        <v>2063</v>
      </c>
      <c r="J115" s="9">
        <v>205.27</v>
      </c>
      <c r="K115" s="9">
        <f t="shared" si="3"/>
        <v>423472.01</v>
      </c>
    </row>
    <row r="116" spans="1:11">
      <c r="E116" s="8">
        <f>SUM(E81:E115)</f>
        <v>30372</v>
      </c>
      <c r="G116" s="9">
        <f>SUM(G81:G115)</f>
        <v>6156267.6400000006</v>
      </c>
      <c r="I116" s="8">
        <f>SUM(I81:I115)</f>
        <v>101176</v>
      </c>
      <c r="K116" s="9">
        <f>SUM(K81:K115)</f>
        <v>20750279.780000001</v>
      </c>
    </row>
  </sheetData>
  <mergeCells count="12">
    <mergeCell ref="E40:G40"/>
    <mergeCell ref="I40:K40"/>
    <mergeCell ref="E79:G79"/>
    <mergeCell ref="I79:K79"/>
    <mergeCell ref="E46:G46"/>
    <mergeCell ref="I46:K46"/>
    <mergeCell ref="E6:G6"/>
    <mergeCell ref="I6:K6"/>
    <mergeCell ref="A1:K1"/>
    <mergeCell ref="A2:K2"/>
    <mergeCell ref="A3:K3"/>
    <mergeCell ref="A4:K4"/>
  </mergeCells>
  <phoneticPr fontId="0" type="noConversion"/>
  <pageMargins left="1" right="1" top="1" bottom="1" header="0.5" footer="0.5"/>
  <pageSetup scale="91" fitToHeight="0" orientation="landscape" r:id="rId1"/>
  <headerFooter alignWithMargins="0"/>
  <rowBreaks count="2" manualBreakCount="2">
    <brk id="38" max="10" man="1"/>
    <brk id="7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Ourso College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Reynolds</dc:creator>
  <cp:lastModifiedBy>User</cp:lastModifiedBy>
  <cp:lastPrinted>2001-06-09T16:16:30Z</cp:lastPrinted>
  <dcterms:created xsi:type="dcterms:W3CDTF">2001-05-19T19:47:09Z</dcterms:created>
  <dcterms:modified xsi:type="dcterms:W3CDTF">2015-03-06T16:09:49Z</dcterms:modified>
</cp:coreProperties>
</file>