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20112" windowHeight="8448"/>
  </bookViews>
  <sheets>
    <sheet name="Case 1 and 2 data" sheetId="4" r:id="rId1"/>
    <sheet name="Case 3 additional data" sheetId="5" r:id="rId2"/>
    <sheet name="Case 4 data" sheetId="1" r:id="rId3"/>
  </sheets>
  <calcPr calcId="145621"/>
</workbook>
</file>

<file path=xl/calcChain.xml><?xml version="1.0" encoding="utf-8"?>
<calcChain xmlns="http://schemas.openxmlformats.org/spreadsheetml/2006/main">
  <c r="V19" i="4" l="1"/>
  <c r="V15" i="4"/>
  <c r="V16" i="4"/>
  <c r="V17" i="4"/>
  <c r="V14" i="4"/>
</calcChain>
</file>

<file path=xl/sharedStrings.xml><?xml version="1.0" encoding="utf-8"?>
<sst xmlns="http://schemas.openxmlformats.org/spreadsheetml/2006/main" count="858" uniqueCount="90">
  <si>
    <t>Crusty Dough Pizza Company</t>
  </si>
  <si>
    <t>Possible values for each variable</t>
  </si>
  <si>
    <t>Store</t>
  </si>
  <si>
    <t>Store Size</t>
  </si>
  <si>
    <t>Seating</t>
  </si>
  <si>
    <t>Liquor License</t>
  </si>
  <si>
    <t>Student Population</t>
  </si>
  <si>
    <t>Competitors within 2 Miles</t>
  </si>
  <si>
    <t>Competitors within 5 Miles</t>
  </si>
  <si>
    <t>Competitors within 15 Miles</t>
  </si>
  <si>
    <t>Monthly Profit</t>
  </si>
  <si>
    <t>Pizza Varieties</t>
  </si>
  <si>
    <t>Population within 20 miles</t>
  </si>
  <si>
    <t>Do they Delivery</t>
  </si>
  <si>
    <t>Order Options</t>
  </si>
  <si>
    <t>Review in local newspaper</t>
  </si>
  <si>
    <t>Monthly Advertising expenditure</t>
  </si>
  <si>
    <t>Offer Pizza by the Slice</t>
  </si>
  <si>
    <t>Parking Spots</t>
  </si>
  <si>
    <t>Buffet on Weekends</t>
  </si>
  <si>
    <t>store ID</t>
  </si>
  <si>
    <t>s = small</t>
  </si>
  <si>
    <t>Y = yes</t>
  </si>
  <si>
    <t>Number</t>
  </si>
  <si>
    <t>Dollars</t>
  </si>
  <si>
    <t>T = Twitter</t>
  </si>
  <si>
    <t>Positive</t>
  </si>
  <si>
    <t>Y = Yes</t>
  </si>
  <si>
    <t>Yes</t>
  </si>
  <si>
    <t>M = medium</t>
  </si>
  <si>
    <t>N = No</t>
  </si>
  <si>
    <t>N= No</t>
  </si>
  <si>
    <t>W = Website</t>
  </si>
  <si>
    <t>Negative</t>
  </si>
  <si>
    <t>No</t>
  </si>
  <si>
    <t>L = Large</t>
  </si>
  <si>
    <t>F=Fax</t>
  </si>
  <si>
    <t>VL = Very Large</t>
  </si>
  <si>
    <t>T&amp;W = Twitter and Website</t>
  </si>
  <si>
    <t>All = all three</t>
  </si>
  <si>
    <t>VL</t>
  </si>
  <si>
    <t>Y</t>
  </si>
  <si>
    <t>All</t>
  </si>
  <si>
    <t>F</t>
  </si>
  <si>
    <t>M</t>
  </si>
  <si>
    <t>N</t>
  </si>
  <si>
    <t>W</t>
  </si>
  <si>
    <t>L</t>
  </si>
  <si>
    <t>T&amp;W</t>
  </si>
  <si>
    <t>T</t>
  </si>
  <si>
    <t>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</si>
  <si>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</si>
  <si>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</si>
  <si>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</si>
  <si>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</si>
  <si>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</si>
  <si>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</si>
  <si>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</si>
  <si>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</si>
  <si>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</si>
  <si>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</si>
  <si>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</si>
  <si>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</si>
  <si>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?</t>
  </si>
  <si>
    <t>Monthly Sales Data for ten stores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</si>
  <si>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</si>
  <si>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</si>
  <si>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</si>
  <si>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</si>
  <si>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</si>
  <si>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</si>
  <si>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</si>
  <si>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</si>
  <si>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</si>
  <si>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</si>
  <si>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O</t>
  </si>
  <si>
    <t>P</t>
  </si>
  <si>
    <t>Q</t>
  </si>
  <si>
    <t>R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</si>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</sst>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164" fontId="0" fillId="0" borderId="7" xfId="0" applyNumberForma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8" fontId="0" fillId="0" borderId="7" xfId="0" applyNumberFormat="1" applyBorder="1"/>
    <xf numFmtId="8" fontId="0" fillId="0" borderId="12" xfId="0" applyNumberForma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8" fontId="0" fillId="0" borderId="10" xfId="0" applyNumberFormat="1" applyBorder="1"/>
    <xf numFmtId="165" fontId="0" fillId="0" borderId="7" xfId="0" applyNumberFormat="1" applyBorder="1"/>
    <xf numFmtId="1" fontId="0" fillId="0" borderId="7" xfId="0" applyNumberFormat="1" applyBorder="1"/>
    <xf numFmtId="164" fontId="0" fillId="0" borderId="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72"/>
  <sheetViews>
    <sheetView tabSelected="1" topLeftCell="A5" zoomScale="70" zoomScaleNormal="70" workbookViewId="0">
      <selection activeCell="G14" sqref="G14"/>
    </sheetView>
  </sheetViews>
  <sheetFormatPr defaultRowHeight="14.4" x14ac:dyDescent="0.3"/>
  <cols>
    <col min="3" max="3" width="13.88671875" style="1" customWidth="1"/>
    <col min="4" max="5" width="9.109375" style="1"/>
    <col min="6" max="6" width="11" customWidth="1"/>
    <col min="7" max="9" width="11.88671875" style="1" customWidth="1"/>
    <col min="10" max="10" width="12.109375" customWidth="1"/>
    <col min="11" max="11" width="9.109375" style="1"/>
    <col min="12" max="12" width="10.6640625" customWidth="1"/>
    <col min="13" max="13" width="9.109375" style="1"/>
    <col min="14" max="14" width="25.109375" style="1" customWidth="1"/>
    <col min="15" max="15" width="11.33203125" style="1" customWidth="1"/>
    <col min="16" max="16" width="12.109375" customWidth="1"/>
    <col min="17" max="18" width="9.109375" style="1"/>
    <col min="19" max="19" width="10.44140625" style="1" customWidth="1"/>
    <col min="20" max="20" width="10.44140625" customWidth="1"/>
  </cols>
  <sheetData>
    <row r="1" spans="2:23" ht="15.75" thickBot="1" x14ac:dyDescent="0.3"/>
    <row r="2" spans="2:23" ht="47.25" thickBot="1" x14ac:dyDescent="0.75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2:23" ht="15.75" thickBot="1" x14ac:dyDescent="0.3"/>
    <row r="4" spans="2:23" ht="27" thickBot="1" x14ac:dyDescent="0.45">
      <c r="B4" s="29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2:23" ht="48" customHeight="1" x14ac:dyDescent="0.25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4" t="s">
        <v>19</v>
      </c>
    </row>
    <row r="6" spans="2:23" ht="15" x14ac:dyDescent="0.25">
      <c r="B6" s="5" t="s">
        <v>20</v>
      </c>
      <c r="C6" s="6" t="s">
        <v>21</v>
      </c>
      <c r="D6" s="6" t="s">
        <v>22</v>
      </c>
      <c r="E6" s="6" t="s">
        <v>22</v>
      </c>
      <c r="F6" s="5" t="s">
        <v>23</v>
      </c>
      <c r="G6" s="7" t="s">
        <v>23</v>
      </c>
      <c r="H6" s="7" t="s">
        <v>23</v>
      </c>
      <c r="I6" s="7" t="s">
        <v>23</v>
      </c>
      <c r="J6" s="5" t="s">
        <v>24</v>
      </c>
      <c r="K6" s="7" t="s">
        <v>23</v>
      </c>
      <c r="L6" s="5" t="s">
        <v>23</v>
      </c>
      <c r="M6" s="6" t="s">
        <v>22</v>
      </c>
      <c r="N6" s="6" t="s">
        <v>25</v>
      </c>
      <c r="O6" s="6" t="s">
        <v>26</v>
      </c>
      <c r="P6" s="5" t="s">
        <v>24</v>
      </c>
      <c r="Q6" s="7" t="s">
        <v>27</v>
      </c>
      <c r="R6" s="7" t="s">
        <v>23</v>
      </c>
      <c r="S6" s="7" t="s">
        <v>28</v>
      </c>
    </row>
    <row r="7" spans="2:23" ht="15" x14ac:dyDescent="0.25">
      <c r="C7" s="6" t="s">
        <v>29</v>
      </c>
      <c r="D7" s="6" t="s">
        <v>30</v>
      </c>
      <c r="E7" s="6" t="s">
        <v>30</v>
      </c>
      <c r="F7" s="5"/>
      <c r="G7" s="7"/>
      <c r="H7" s="7"/>
      <c r="I7" s="7"/>
      <c r="J7" s="5"/>
      <c r="K7" s="7"/>
      <c r="L7" s="5"/>
      <c r="M7" s="6" t="s">
        <v>31</v>
      </c>
      <c r="N7" s="6" t="s">
        <v>32</v>
      </c>
      <c r="O7" s="6" t="s">
        <v>33</v>
      </c>
      <c r="P7" s="5"/>
      <c r="Q7" s="7" t="s">
        <v>30</v>
      </c>
      <c r="R7" s="7"/>
      <c r="S7" s="7" t="s">
        <v>34</v>
      </c>
    </row>
    <row r="8" spans="2:23" ht="15" x14ac:dyDescent="0.25">
      <c r="C8" s="6" t="s">
        <v>35</v>
      </c>
      <c r="D8" s="8"/>
      <c r="E8" s="8"/>
      <c r="M8" s="8"/>
      <c r="N8" s="6" t="s">
        <v>36</v>
      </c>
      <c r="O8" s="8"/>
    </row>
    <row r="9" spans="2:23" ht="15" x14ac:dyDescent="0.25">
      <c r="C9" s="6" t="s">
        <v>37</v>
      </c>
      <c r="D9" s="8"/>
      <c r="E9" s="8"/>
      <c r="M9" s="8"/>
      <c r="N9" s="6" t="s">
        <v>38</v>
      </c>
      <c r="O9" s="8"/>
    </row>
    <row r="10" spans="2:23" ht="15" x14ac:dyDescent="0.25">
      <c r="C10" s="8"/>
      <c r="D10" s="8"/>
      <c r="E10" s="8"/>
      <c r="M10" s="8"/>
      <c r="N10" s="6" t="s">
        <v>39</v>
      </c>
      <c r="O10" s="8"/>
    </row>
    <row r="11" spans="2:23" ht="15.75" thickBot="1" x14ac:dyDescent="0.3">
      <c r="C11" s="8"/>
      <c r="D11" s="8"/>
      <c r="E11" s="8"/>
      <c r="M11" s="8"/>
      <c r="O11" s="8"/>
    </row>
    <row r="12" spans="2:23" s="9" customFormat="1" ht="48" customHeight="1" x14ac:dyDescent="0.3">
      <c r="B12" s="2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3" t="s">
        <v>11</v>
      </c>
      <c r="L12" s="3" t="s">
        <v>12</v>
      </c>
      <c r="M12" s="3" t="s">
        <v>13</v>
      </c>
      <c r="N12" s="3" t="s">
        <v>14</v>
      </c>
      <c r="O12" s="3" t="s">
        <v>15</v>
      </c>
      <c r="P12" s="3" t="s">
        <v>16</v>
      </c>
      <c r="Q12" s="3" t="s">
        <v>17</v>
      </c>
      <c r="R12" s="3" t="s">
        <v>18</v>
      </c>
      <c r="S12" s="4" t="s">
        <v>19</v>
      </c>
    </row>
    <row r="13" spans="2:23" x14ac:dyDescent="0.3">
      <c r="B13" s="5">
        <v>1</v>
      </c>
      <c r="C13" s="7" t="s">
        <v>50</v>
      </c>
      <c r="D13" s="7" t="s">
        <v>45</v>
      </c>
      <c r="E13" s="7" t="s">
        <v>34</v>
      </c>
      <c r="F13" s="5">
        <v>4480</v>
      </c>
      <c r="G13" s="7">
        <v>2</v>
      </c>
      <c r="H13" s="7">
        <v>4</v>
      </c>
      <c r="I13" s="7">
        <v>11</v>
      </c>
      <c r="J13" s="22">
        <v>869.49</v>
      </c>
      <c r="K13" s="5">
        <v>28</v>
      </c>
      <c r="L13" s="23">
        <v>516493</v>
      </c>
      <c r="M13" s="7" t="s">
        <v>28</v>
      </c>
      <c r="N13" s="7" t="s">
        <v>48</v>
      </c>
      <c r="O13" s="7" t="s">
        <v>26</v>
      </c>
      <c r="P13" s="5">
        <v>1311</v>
      </c>
      <c r="Q13" s="7" t="s">
        <v>28</v>
      </c>
      <c r="R13" s="7">
        <v>38</v>
      </c>
      <c r="S13" s="7" t="s">
        <v>34</v>
      </c>
      <c r="U13" t="s">
        <v>89</v>
      </c>
    </row>
    <row r="14" spans="2:23" x14ac:dyDescent="0.3">
      <c r="B14" s="5">
        <v>2</v>
      </c>
      <c r="C14" s="7" t="s">
        <v>50</v>
      </c>
      <c r="D14" s="7" t="s">
        <v>45</v>
      </c>
      <c r="E14" s="7" t="s">
        <v>28</v>
      </c>
      <c r="F14" s="5">
        <v>3438</v>
      </c>
      <c r="G14" s="7">
        <v>0</v>
      </c>
      <c r="H14" s="7">
        <v>0</v>
      </c>
      <c r="I14" s="7">
        <v>5</v>
      </c>
      <c r="J14" s="22">
        <v>16590.900000000001</v>
      </c>
      <c r="K14" s="5">
        <v>50</v>
      </c>
      <c r="L14" s="23">
        <v>483096</v>
      </c>
      <c r="M14" s="7" t="s">
        <v>28</v>
      </c>
      <c r="N14" s="7" t="s">
        <v>48</v>
      </c>
      <c r="O14" s="7" t="s">
        <v>26</v>
      </c>
      <c r="P14" s="5">
        <v>2272</v>
      </c>
      <c r="Q14" s="7" t="s">
        <v>28</v>
      </c>
      <c r="R14" s="7">
        <v>42</v>
      </c>
      <c r="S14" s="7" t="s">
        <v>34</v>
      </c>
      <c r="U14" t="s">
        <v>50</v>
      </c>
      <c r="V14">
        <f>COUNTIF($C$13:$C$72,U14)</f>
        <v>7</v>
      </c>
      <c r="W14" s="34"/>
    </row>
    <row r="15" spans="2:23" x14ac:dyDescent="0.3">
      <c r="B15" s="5">
        <v>3</v>
      </c>
      <c r="C15" s="7" t="s">
        <v>40</v>
      </c>
      <c r="D15" s="7" t="s">
        <v>41</v>
      </c>
      <c r="E15" s="7" t="s">
        <v>28</v>
      </c>
      <c r="F15" s="5">
        <v>20568</v>
      </c>
      <c r="G15" s="7">
        <v>5</v>
      </c>
      <c r="H15" s="7">
        <v>9</v>
      </c>
      <c r="I15" s="7">
        <v>22</v>
      </c>
      <c r="J15" s="22">
        <v>21205.94</v>
      </c>
      <c r="K15" s="5">
        <v>19</v>
      </c>
      <c r="L15" s="23">
        <v>460144</v>
      </c>
      <c r="M15" s="7" t="s">
        <v>28</v>
      </c>
      <c r="N15" s="7" t="s">
        <v>42</v>
      </c>
      <c r="O15" s="7" t="s">
        <v>26</v>
      </c>
      <c r="P15" s="5">
        <v>2168</v>
      </c>
      <c r="Q15" s="7" t="s">
        <v>28</v>
      </c>
      <c r="R15" s="7">
        <v>153</v>
      </c>
      <c r="S15" s="7" t="s">
        <v>28</v>
      </c>
      <c r="U15" t="s">
        <v>44</v>
      </c>
      <c r="V15">
        <f t="shared" ref="V15:V17" si="0">COUNTIF($C$13:$C$72,U15)</f>
        <v>14</v>
      </c>
    </row>
    <row r="16" spans="2:23" ht="15" x14ac:dyDescent="0.25">
      <c r="B16" s="5">
        <v>4</v>
      </c>
      <c r="C16" s="7" t="s">
        <v>44</v>
      </c>
      <c r="D16" s="7" t="s">
        <v>45</v>
      </c>
      <c r="E16" s="7" t="s">
        <v>34</v>
      </c>
      <c r="F16" s="5">
        <v>9896</v>
      </c>
      <c r="G16" s="7">
        <v>2</v>
      </c>
      <c r="H16" s="7">
        <v>6</v>
      </c>
      <c r="I16" s="7">
        <v>10</v>
      </c>
      <c r="J16" s="22">
        <v>12914.07</v>
      </c>
      <c r="K16" s="5">
        <v>41</v>
      </c>
      <c r="L16" s="23">
        <v>500471</v>
      </c>
      <c r="M16" s="7" t="s">
        <v>28</v>
      </c>
      <c r="N16" s="7" t="s">
        <v>46</v>
      </c>
      <c r="O16" s="7" t="s">
        <v>26</v>
      </c>
      <c r="P16" s="5">
        <v>2173</v>
      </c>
      <c r="Q16" s="7" t="s">
        <v>34</v>
      </c>
      <c r="R16" s="7">
        <v>55</v>
      </c>
      <c r="S16" s="7" t="s">
        <v>34</v>
      </c>
      <c r="U16" t="s">
        <v>47</v>
      </c>
      <c r="V16">
        <f t="shared" si="0"/>
        <v>12</v>
      </c>
    </row>
    <row r="17" spans="2:22" ht="15" x14ac:dyDescent="0.25">
      <c r="B17" s="5">
        <v>5</v>
      </c>
      <c r="C17" s="7" t="s">
        <v>47</v>
      </c>
      <c r="D17" s="7" t="s">
        <v>41</v>
      </c>
      <c r="E17" s="7" t="s">
        <v>28</v>
      </c>
      <c r="F17" s="5">
        <v>14943</v>
      </c>
      <c r="G17" s="7">
        <v>3</v>
      </c>
      <c r="H17" s="7">
        <v>4</v>
      </c>
      <c r="I17" s="7">
        <v>14</v>
      </c>
      <c r="J17" s="22">
        <v>22234.59</v>
      </c>
      <c r="K17" s="5">
        <v>42</v>
      </c>
      <c r="L17" s="23">
        <v>276287</v>
      </c>
      <c r="M17" s="7" t="s">
        <v>28</v>
      </c>
      <c r="N17" s="7" t="s">
        <v>46</v>
      </c>
      <c r="O17" s="7" t="s">
        <v>26</v>
      </c>
      <c r="P17" s="5">
        <v>2043</v>
      </c>
      <c r="Q17" s="7" t="s">
        <v>28</v>
      </c>
      <c r="R17" s="7">
        <v>83</v>
      </c>
      <c r="S17" s="7" t="s">
        <v>28</v>
      </c>
      <c r="U17" t="s">
        <v>40</v>
      </c>
      <c r="V17">
        <f t="shared" si="0"/>
        <v>27</v>
      </c>
    </row>
    <row r="18" spans="2:22" ht="15" x14ac:dyDescent="0.25">
      <c r="B18" s="5">
        <v>6</v>
      </c>
      <c r="C18" s="7" t="s">
        <v>40</v>
      </c>
      <c r="D18" s="7" t="s">
        <v>41</v>
      </c>
      <c r="E18" s="7" t="s">
        <v>34</v>
      </c>
      <c r="F18" s="5">
        <v>16821</v>
      </c>
      <c r="G18" s="7">
        <v>5</v>
      </c>
      <c r="H18" s="7">
        <v>5</v>
      </c>
      <c r="I18" s="7">
        <v>16</v>
      </c>
      <c r="J18" s="22">
        <v>9668.41</v>
      </c>
      <c r="K18" s="5">
        <v>25</v>
      </c>
      <c r="L18" s="23">
        <v>494311</v>
      </c>
      <c r="M18" s="7" t="s">
        <v>34</v>
      </c>
      <c r="N18" s="7" t="s">
        <v>42</v>
      </c>
      <c r="O18" s="7" t="s">
        <v>26</v>
      </c>
      <c r="P18" s="5">
        <v>1233</v>
      </c>
      <c r="Q18" s="7" t="s">
        <v>34</v>
      </c>
      <c r="R18" s="7">
        <v>184</v>
      </c>
      <c r="S18" s="7" t="s">
        <v>28</v>
      </c>
    </row>
    <row r="19" spans="2:22" ht="15" x14ac:dyDescent="0.25">
      <c r="B19" s="5">
        <v>7</v>
      </c>
      <c r="C19" s="7" t="s">
        <v>47</v>
      </c>
      <c r="D19" s="7" t="s">
        <v>41</v>
      </c>
      <c r="E19" s="7" t="s">
        <v>34</v>
      </c>
      <c r="F19" s="5">
        <v>12128</v>
      </c>
      <c r="G19" s="7">
        <v>4</v>
      </c>
      <c r="H19" s="7">
        <v>8</v>
      </c>
      <c r="I19" s="7">
        <v>19</v>
      </c>
      <c r="J19" s="22">
        <v>3151.08</v>
      </c>
      <c r="K19" s="5">
        <v>26</v>
      </c>
      <c r="L19" s="23">
        <v>201281</v>
      </c>
      <c r="M19" s="7" t="s">
        <v>28</v>
      </c>
      <c r="N19" s="7" t="s">
        <v>46</v>
      </c>
      <c r="O19" s="7" t="s">
        <v>26</v>
      </c>
      <c r="P19" s="5">
        <v>1233</v>
      </c>
      <c r="Q19" s="7" t="s">
        <v>28</v>
      </c>
      <c r="R19" s="7">
        <v>52</v>
      </c>
      <c r="S19" s="7" t="s">
        <v>28</v>
      </c>
      <c r="V19" s="34">
        <f>SUM(V14:V18)</f>
        <v>60</v>
      </c>
    </row>
    <row r="20" spans="2:22" ht="15" x14ac:dyDescent="0.25">
      <c r="B20" s="5">
        <v>8</v>
      </c>
      <c r="C20" s="7" t="s">
        <v>40</v>
      </c>
      <c r="D20" s="7" t="s">
        <v>41</v>
      </c>
      <c r="E20" s="7" t="s">
        <v>28</v>
      </c>
      <c r="F20" s="5">
        <v>15127</v>
      </c>
      <c r="G20" s="7">
        <v>4</v>
      </c>
      <c r="H20" s="7">
        <v>8</v>
      </c>
      <c r="I20" s="7">
        <v>20</v>
      </c>
      <c r="J20" s="22">
        <v>12007.5</v>
      </c>
      <c r="K20" s="5">
        <v>16</v>
      </c>
      <c r="L20" s="23">
        <v>120795</v>
      </c>
      <c r="M20" s="7" t="s">
        <v>28</v>
      </c>
      <c r="N20" s="7" t="s">
        <v>43</v>
      </c>
      <c r="O20" s="7" t="s">
        <v>26</v>
      </c>
      <c r="P20" s="5">
        <v>1882</v>
      </c>
      <c r="Q20" s="7" t="s">
        <v>28</v>
      </c>
      <c r="R20" s="7">
        <v>181</v>
      </c>
      <c r="S20" s="7" t="s">
        <v>34</v>
      </c>
    </row>
    <row r="21" spans="2:22" ht="15" x14ac:dyDescent="0.25">
      <c r="B21" s="5">
        <v>9</v>
      </c>
      <c r="C21" s="7" t="s">
        <v>40</v>
      </c>
      <c r="D21" s="7" t="s">
        <v>41</v>
      </c>
      <c r="E21" s="7" t="s">
        <v>34</v>
      </c>
      <c r="F21" s="5">
        <v>19991</v>
      </c>
      <c r="G21" s="7">
        <v>3</v>
      </c>
      <c r="H21" s="7">
        <v>4</v>
      </c>
      <c r="I21" s="7">
        <v>12</v>
      </c>
      <c r="J21" s="22">
        <v>30454.66</v>
      </c>
      <c r="K21" s="5">
        <v>19</v>
      </c>
      <c r="L21" s="23">
        <v>457563</v>
      </c>
      <c r="M21" s="7" t="s">
        <v>28</v>
      </c>
      <c r="N21" s="7" t="s">
        <v>48</v>
      </c>
      <c r="O21" s="7" t="s">
        <v>33</v>
      </c>
      <c r="P21" s="5">
        <v>2701</v>
      </c>
      <c r="Q21" s="7" t="s">
        <v>28</v>
      </c>
      <c r="R21" s="7">
        <v>185</v>
      </c>
      <c r="S21" s="7" t="s">
        <v>34</v>
      </c>
    </row>
    <row r="22" spans="2:22" ht="15" x14ac:dyDescent="0.25">
      <c r="B22" s="5">
        <v>10</v>
      </c>
      <c r="C22" s="7" t="s">
        <v>47</v>
      </c>
      <c r="D22" s="7" t="s">
        <v>41</v>
      </c>
      <c r="E22" s="7" t="s">
        <v>34</v>
      </c>
      <c r="F22" s="5">
        <v>13582</v>
      </c>
      <c r="G22" s="7">
        <v>4</v>
      </c>
      <c r="H22" s="7">
        <v>8</v>
      </c>
      <c r="I22" s="7">
        <v>13</v>
      </c>
      <c r="J22" s="22">
        <v>11329.14</v>
      </c>
      <c r="K22" s="5">
        <v>21</v>
      </c>
      <c r="L22" s="23">
        <v>297939</v>
      </c>
      <c r="M22" s="7" t="s">
        <v>28</v>
      </c>
      <c r="N22" s="7" t="s">
        <v>48</v>
      </c>
      <c r="O22" s="7" t="s">
        <v>33</v>
      </c>
      <c r="P22" s="5">
        <v>2385</v>
      </c>
      <c r="Q22" s="7" t="s">
        <v>28</v>
      </c>
      <c r="R22" s="7">
        <v>80</v>
      </c>
      <c r="S22" s="7" t="s">
        <v>34</v>
      </c>
    </row>
    <row r="23" spans="2:22" ht="15" x14ac:dyDescent="0.25">
      <c r="B23" s="5">
        <v>11</v>
      </c>
      <c r="C23" s="7" t="s">
        <v>47</v>
      </c>
      <c r="D23" s="7" t="s">
        <v>41</v>
      </c>
      <c r="E23" s="7" t="s">
        <v>34</v>
      </c>
      <c r="F23" s="5">
        <v>13612</v>
      </c>
      <c r="G23" s="7">
        <v>4</v>
      </c>
      <c r="H23" s="7">
        <v>6</v>
      </c>
      <c r="I23" s="7">
        <v>15</v>
      </c>
      <c r="J23" s="22">
        <v>1319.7</v>
      </c>
      <c r="K23" s="5">
        <v>37</v>
      </c>
      <c r="L23" s="23">
        <v>449499</v>
      </c>
      <c r="M23" s="7" t="s">
        <v>34</v>
      </c>
      <c r="N23" s="7" t="s">
        <v>43</v>
      </c>
      <c r="O23" s="7" t="s">
        <v>26</v>
      </c>
      <c r="P23" s="5">
        <v>1216</v>
      </c>
      <c r="Q23" s="7" t="s">
        <v>28</v>
      </c>
      <c r="R23" s="7">
        <v>49</v>
      </c>
      <c r="S23" s="7" t="s">
        <v>34</v>
      </c>
    </row>
    <row r="24" spans="2:22" ht="15" x14ac:dyDescent="0.25">
      <c r="B24" s="5">
        <v>12</v>
      </c>
      <c r="C24" s="7" t="s">
        <v>44</v>
      </c>
      <c r="D24" s="7" t="s">
        <v>45</v>
      </c>
      <c r="E24" s="7" t="s">
        <v>28</v>
      </c>
      <c r="F24" s="5">
        <v>6179</v>
      </c>
      <c r="G24" s="7">
        <v>0</v>
      </c>
      <c r="H24" s="7">
        <v>4</v>
      </c>
      <c r="I24" s="7">
        <v>4</v>
      </c>
      <c r="J24" s="22">
        <v>23827.17</v>
      </c>
      <c r="K24" s="5">
        <v>43</v>
      </c>
      <c r="L24" s="23">
        <v>258270</v>
      </c>
      <c r="M24" s="7" t="s">
        <v>28</v>
      </c>
      <c r="N24" s="7" t="s">
        <v>46</v>
      </c>
      <c r="O24" s="7" t="s">
        <v>26</v>
      </c>
      <c r="P24" s="5">
        <v>1754</v>
      </c>
      <c r="Q24" s="7" t="s">
        <v>34</v>
      </c>
      <c r="R24" s="7">
        <v>51</v>
      </c>
      <c r="S24" s="7" t="s">
        <v>34</v>
      </c>
    </row>
    <row r="25" spans="2:22" ht="15" x14ac:dyDescent="0.25">
      <c r="B25" s="5">
        <v>13</v>
      </c>
      <c r="C25" s="7" t="s">
        <v>40</v>
      </c>
      <c r="D25" s="7" t="s">
        <v>41</v>
      </c>
      <c r="E25" s="7" t="s">
        <v>34</v>
      </c>
      <c r="F25" s="5">
        <v>17222</v>
      </c>
      <c r="G25" s="7">
        <v>5</v>
      </c>
      <c r="H25" s="7">
        <v>6</v>
      </c>
      <c r="I25" s="7">
        <v>12</v>
      </c>
      <c r="J25" s="22">
        <v>15453.75</v>
      </c>
      <c r="K25" s="5">
        <v>45</v>
      </c>
      <c r="L25" s="23">
        <v>216550</v>
      </c>
      <c r="M25" s="7" t="s">
        <v>28</v>
      </c>
      <c r="N25" s="7" t="s">
        <v>49</v>
      </c>
      <c r="O25" s="7" t="s">
        <v>26</v>
      </c>
      <c r="P25" s="5">
        <v>1755</v>
      </c>
      <c r="Q25" s="7" t="s">
        <v>28</v>
      </c>
      <c r="R25" s="7">
        <v>53</v>
      </c>
      <c r="S25" s="7" t="s">
        <v>28</v>
      </c>
    </row>
    <row r="26" spans="2:22" x14ac:dyDescent="0.3">
      <c r="B26" s="5">
        <v>14</v>
      </c>
      <c r="C26" s="7" t="s">
        <v>44</v>
      </c>
      <c r="D26" s="7" t="s">
        <v>45</v>
      </c>
      <c r="E26" s="7" t="s">
        <v>34</v>
      </c>
      <c r="F26" s="5">
        <v>6731</v>
      </c>
      <c r="G26" s="7">
        <v>3</v>
      </c>
      <c r="H26" s="7">
        <v>4</v>
      </c>
      <c r="I26" s="7">
        <v>12</v>
      </c>
      <c r="J26" s="22">
        <v>-1064</v>
      </c>
      <c r="K26" s="5">
        <v>28</v>
      </c>
      <c r="L26" s="23">
        <v>199898</v>
      </c>
      <c r="M26" s="7" t="s">
        <v>28</v>
      </c>
      <c r="N26" s="7" t="s">
        <v>48</v>
      </c>
      <c r="O26" s="7" t="s">
        <v>26</v>
      </c>
      <c r="P26" s="5">
        <v>1245</v>
      </c>
      <c r="Q26" s="7" t="s">
        <v>34</v>
      </c>
      <c r="R26" s="7">
        <v>33</v>
      </c>
      <c r="S26" s="7" t="s">
        <v>34</v>
      </c>
    </row>
    <row r="27" spans="2:22" x14ac:dyDescent="0.3">
      <c r="B27" s="5">
        <v>15</v>
      </c>
      <c r="C27" s="7" t="s">
        <v>40</v>
      </c>
      <c r="D27" s="7" t="s">
        <v>41</v>
      </c>
      <c r="E27" s="7" t="s">
        <v>34</v>
      </c>
      <c r="F27" s="5">
        <v>21844</v>
      </c>
      <c r="G27" s="7">
        <v>4</v>
      </c>
      <c r="H27" s="7">
        <v>8</v>
      </c>
      <c r="I27" s="7">
        <v>13</v>
      </c>
      <c r="J27" s="22">
        <v>25919.95</v>
      </c>
      <c r="K27" s="5">
        <v>49</v>
      </c>
      <c r="L27" s="23">
        <v>467547</v>
      </c>
      <c r="M27" s="7" t="s">
        <v>34</v>
      </c>
      <c r="N27" s="7" t="s">
        <v>49</v>
      </c>
      <c r="O27" s="7" t="s">
        <v>26</v>
      </c>
      <c r="P27" s="5">
        <v>3405</v>
      </c>
      <c r="Q27" s="7" t="s">
        <v>34</v>
      </c>
      <c r="R27" s="7">
        <v>129</v>
      </c>
      <c r="S27" s="7" t="s">
        <v>34</v>
      </c>
    </row>
    <row r="28" spans="2:22" x14ac:dyDescent="0.3">
      <c r="B28" s="5">
        <v>16</v>
      </c>
      <c r="C28" s="7" t="s">
        <v>40</v>
      </c>
      <c r="D28" s="7" t="s">
        <v>41</v>
      </c>
      <c r="E28" s="7" t="s">
        <v>34</v>
      </c>
      <c r="F28" s="5">
        <v>22006</v>
      </c>
      <c r="G28" s="7">
        <v>5</v>
      </c>
      <c r="H28" s="7">
        <v>9</v>
      </c>
      <c r="I28" s="7">
        <v>14</v>
      </c>
      <c r="J28" s="22">
        <v>11723.07</v>
      </c>
      <c r="K28" s="5">
        <v>44</v>
      </c>
      <c r="L28" s="23">
        <v>319471</v>
      </c>
      <c r="M28" s="7" t="s">
        <v>28</v>
      </c>
      <c r="N28" s="7" t="s">
        <v>48</v>
      </c>
      <c r="O28" s="7" t="s">
        <v>33</v>
      </c>
      <c r="P28" s="5">
        <v>2078</v>
      </c>
      <c r="Q28" s="7" t="s">
        <v>28</v>
      </c>
      <c r="R28" s="7">
        <v>105</v>
      </c>
      <c r="S28" s="7" t="s">
        <v>34</v>
      </c>
    </row>
    <row r="29" spans="2:22" x14ac:dyDescent="0.3">
      <c r="B29" s="5">
        <v>17</v>
      </c>
      <c r="C29" s="7" t="s">
        <v>47</v>
      </c>
      <c r="D29" s="7" t="s">
        <v>41</v>
      </c>
      <c r="E29" s="7" t="s">
        <v>28</v>
      </c>
      <c r="F29" s="5">
        <v>10151</v>
      </c>
      <c r="G29" s="7">
        <v>2</v>
      </c>
      <c r="H29" s="7">
        <v>6</v>
      </c>
      <c r="I29" s="7">
        <v>12</v>
      </c>
      <c r="J29" s="22">
        <v>21341.02</v>
      </c>
      <c r="K29" s="5">
        <v>21</v>
      </c>
      <c r="L29" s="23">
        <v>186915</v>
      </c>
      <c r="M29" s="7" t="s">
        <v>28</v>
      </c>
      <c r="N29" s="7" t="s">
        <v>48</v>
      </c>
      <c r="O29" s="7" t="s">
        <v>33</v>
      </c>
      <c r="P29" s="5">
        <v>2032</v>
      </c>
      <c r="Q29" s="7" t="s">
        <v>28</v>
      </c>
      <c r="R29" s="7">
        <v>79</v>
      </c>
      <c r="S29" s="7" t="s">
        <v>28</v>
      </c>
    </row>
    <row r="30" spans="2:22" x14ac:dyDescent="0.3">
      <c r="B30" s="5">
        <v>18</v>
      </c>
      <c r="C30" s="7" t="s">
        <v>44</v>
      </c>
      <c r="D30" s="7" t="s">
        <v>45</v>
      </c>
      <c r="E30" s="7" t="s">
        <v>34</v>
      </c>
      <c r="F30" s="5">
        <v>9526</v>
      </c>
      <c r="G30" s="7">
        <v>4</v>
      </c>
      <c r="H30" s="7">
        <v>7</v>
      </c>
      <c r="I30" s="7">
        <v>11</v>
      </c>
      <c r="J30" s="22">
        <v>-6003.34</v>
      </c>
      <c r="K30" s="5">
        <v>36</v>
      </c>
      <c r="L30" s="23">
        <v>524060</v>
      </c>
      <c r="M30" s="7" t="s">
        <v>28</v>
      </c>
      <c r="N30" s="7" t="s">
        <v>43</v>
      </c>
      <c r="O30" s="7" t="s">
        <v>26</v>
      </c>
      <c r="P30" s="5">
        <v>1033</v>
      </c>
      <c r="Q30" s="7" t="s">
        <v>28</v>
      </c>
      <c r="R30" s="7">
        <v>17</v>
      </c>
      <c r="S30" s="7" t="s">
        <v>34</v>
      </c>
    </row>
    <row r="31" spans="2:22" x14ac:dyDescent="0.3">
      <c r="B31" s="5">
        <v>19</v>
      </c>
      <c r="C31" s="7" t="s">
        <v>40</v>
      </c>
      <c r="D31" s="7" t="s">
        <v>41</v>
      </c>
      <c r="E31" s="7" t="s">
        <v>34</v>
      </c>
      <c r="F31" s="5">
        <v>20685</v>
      </c>
      <c r="G31" s="7">
        <v>4</v>
      </c>
      <c r="H31" s="7">
        <v>8</v>
      </c>
      <c r="I31" s="7">
        <v>17</v>
      </c>
      <c r="J31" s="22">
        <v>19148.169999999998</v>
      </c>
      <c r="K31" s="5">
        <v>40</v>
      </c>
      <c r="L31" s="23">
        <v>162670</v>
      </c>
      <c r="M31" s="7" t="s">
        <v>28</v>
      </c>
      <c r="N31" s="7" t="s">
        <v>48</v>
      </c>
      <c r="O31" s="7" t="s">
        <v>26</v>
      </c>
      <c r="P31" s="5">
        <v>1714</v>
      </c>
      <c r="Q31" s="7" t="s">
        <v>28</v>
      </c>
      <c r="R31" s="7">
        <v>151</v>
      </c>
      <c r="S31" s="7" t="s">
        <v>28</v>
      </c>
    </row>
    <row r="32" spans="2:22" x14ac:dyDescent="0.3">
      <c r="B32" s="5">
        <v>20</v>
      </c>
      <c r="C32" s="7" t="s">
        <v>44</v>
      </c>
      <c r="D32" s="7" t="s">
        <v>45</v>
      </c>
      <c r="E32" s="7" t="s">
        <v>28</v>
      </c>
      <c r="F32" s="5">
        <v>7045</v>
      </c>
      <c r="G32" s="7">
        <v>2</v>
      </c>
      <c r="H32" s="7">
        <v>2</v>
      </c>
      <c r="I32" s="7">
        <v>10</v>
      </c>
      <c r="J32" s="22">
        <v>6364.81</v>
      </c>
      <c r="K32" s="5">
        <v>25</v>
      </c>
      <c r="L32" s="23">
        <v>291312</v>
      </c>
      <c r="M32" s="7" t="s">
        <v>34</v>
      </c>
      <c r="N32" s="7" t="s">
        <v>48</v>
      </c>
      <c r="O32" s="7" t="s">
        <v>26</v>
      </c>
      <c r="P32" s="5">
        <v>971</v>
      </c>
      <c r="Q32" s="7" t="s">
        <v>34</v>
      </c>
      <c r="R32" s="7">
        <v>35</v>
      </c>
      <c r="S32" s="7" t="s">
        <v>34</v>
      </c>
    </row>
    <row r="33" spans="2:19" x14ac:dyDescent="0.3">
      <c r="B33" s="5">
        <v>21</v>
      </c>
      <c r="C33" s="7" t="s">
        <v>44</v>
      </c>
      <c r="D33" s="7" t="s">
        <v>45</v>
      </c>
      <c r="E33" s="7" t="s">
        <v>34</v>
      </c>
      <c r="F33" s="5">
        <v>7979</v>
      </c>
      <c r="G33" s="7">
        <v>3</v>
      </c>
      <c r="H33" s="7">
        <v>4</v>
      </c>
      <c r="I33" s="7">
        <v>10</v>
      </c>
      <c r="J33" s="22">
        <v>-2121.39</v>
      </c>
      <c r="K33" s="5">
        <v>41</v>
      </c>
      <c r="L33" s="23">
        <v>479711</v>
      </c>
      <c r="M33" s="7" t="s">
        <v>34</v>
      </c>
      <c r="N33" s="7" t="s">
        <v>43</v>
      </c>
      <c r="O33" s="7" t="s">
        <v>26</v>
      </c>
      <c r="P33" s="5">
        <v>1216</v>
      </c>
      <c r="Q33" s="7" t="s">
        <v>28</v>
      </c>
      <c r="R33" s="7">
        <v>56</v>
      </c>
      <c r="S33" s="7" t="s">
        <v>34</v>
      </c>
    </row>
    <row r="34" spans="2:19" x14ac:dyDescent="0.3">
      <c r="B34" s="5">
        <v>22</v>
      </c>
      <c r="C34" s="7" t="s">
        <v>44</v>
      </c>
      <c r="D34" s="7" t="s">
        <v>45</v>
      </c>
      <c r="E34" s="7" t="s">
        <v>34</v>
      </c>
      <c r="F34" s="5">
        <v>9570</v>
      </c>
      <c r="G34" s="7">
        <v>2</v>
      </c>
      <c r="H34" s="7">
        <v>3</v>
      </c>
      <c r="I34" s="7">
        <v>5</v>
      </c>
      <c r="J34" s="22">
        <v>7258.32</v>
      </c>
      <c r="K34" s="5">
        <v>49</v>
      </c>
      <c r="L34" s="23">
        <v>314322</v>
      </c>
      <c r="M34" s="7" t="s">
        <v>34</v>
      </c>
      <c r="N34" s="7" t="s">
        <v>43</v>
      </c>
      <c r="O34" s="7" t="s">
        <v>26</v>
      </c>
      <c r="P34" s="5">
        <v>928</v>
      </c>
      <c r="Q34" s="7" t="s">
        <v>28</v>
      </c>
      <c r="R34" s="7">
        <v>48</v>
      </c>
      <c r="S34" s="7" t="s">
        <v>34</v>
      </c>
    </row>
    <row r="35" spans="2:19" x14ac:dyDescent="0.3">
      <c r="B35" s="5">
        <v>23</v>
      </c>
      <c r="C35" s="7" t="s">
        <v>47</v>
      </c>
      <c r="D35" s="7" t="s">
        <v>41</v>
      </c>
      <c r="E35" s="7" t="s">
        <v>34</v>
      </c>
      <c r="F35" s="5">
        <v>12937</v>
      </c>
      <c r="G35" s="7">
        <v>2</v>
      </c>
      <c r="H35" s="7">
        <v>3</v>
      </c>
      <c r="I35" s="7">
        <v>11</v>
      </c>
      <c r="J35" s="22">
        <v>16523.32</v>
      </c>
      <c r="K35" s="5">
        <v>43</v>
      </c>
      <c r="L35" s="23">
        <v>182619</v>
      </c>
      <c r="M35" s="7" t="s">
        <v>28</v>
      </c>
      <c r="N35" s="7" t="s">
        <v>43</v>
      </c>
      <c r="O35" s="7" t="s">
        <v>26</v>
      </c>
      <c r="P35" s="5">
        <v>2138</v>
      </c>
      <c r="Q35" s="7" t="s">
        <v>28</v>
      </c>
      <c r="R35" s="7">
        <v>78</v>
      </c>
      <c r="S35" s="7" t="s">
        <v>28</v>
      </c>
    </row>
    <row r="36" spans="2:19" x14ac:dyDescent="0.3">
      <c r="B36" s="5">
        <v>24</v>
      </c>
      <c r="C36" s="7" t="s">
        <v>50</v>
      </c>
      <c r="D36" s="7" t="s">
        <v>45</v>
      </c>
      <c r="E36" s="7" t="s">
        <v>34</v>
      </c>
      <c r="F36" s="5">
        <v>3695</v>
      </c>
      <c r="G36" s="7">
        <v>0</v>
      </c>
      <c r="H36" s="7">
        <v>4</v>
      </c>
      <c r="I36" s="7">
        <v>12</v>
      </c>
      <c r="J36" s="22">
        <v>13701.78</v>
      </c>
      <c r="K36" s="5">
        <v>38</v>
      </c>
      <c r="L36" s="23">
        <v>376275</v>
      </c>
      <c r="M36" s="7" t="s">
        <v>28</v>
      </c>
      <c r="N36" s="7" t="s">
        <v>42</v>
      </c>
      <c r="O36" s="7" t="s">
        <v>26</v>
      </c>
      <c r="P36" s="5">
        <v>2391</v>
      </c>
      <c r="Q36" s="7" t="s">
        <v>28</v>
      </c>
      <c r="R36" s="7">
        <v>39</v>
      </c>
      <c r="S36" s="7" t="s">
        <v>34</v>
      </c>
    </row>
    <row r="37" spans="2:19" x14ac:dyDescent="0.3">
      <c r="B37" s="5">
        <v>25</v>
      </c>
      <c r="C37" s="7" t="s">
        <v>40</v>
      </c>
      <c r="D37" s="7" t="s">
        <v>41</v>
      </c>
      <c r="E37" s="7" t="s">
        <v>34</v>
      </c>
      <c r="F37" s="5">
        <v>19306</v>
      </c>
      <c r="G37" s="7">
        <v>5</v>
      </c>
      <c r="H37" s="7">
        <v>5</v>
      </c>
      <c r="I37" s="7">
        <v>15</v>
      </c>
      <c r="J37" s="22">
        <v>6176.18</v>
      </c>
      <c r="K37" s="5">
        <v>33</v>
      </c>
      <c r="L37" s="23">
        <v>336583</v>
      </c>
      <c r="M37" s="7" t="s">
        <v>28</v>
      </c>
      <c r="N37" s="7" t="s">
        <v>46</v>
      </c>
      <c r="O37" s="7" t="s">
        <v>26</v>
      </c>
      <c r="P37" s="5">
        <v>1312</v>
      </c>
      <c r="Q37" s="7" t="s">
        <v>34</v>
      </c>
      <c r="R37" s="7">
        <v>52</v>
      </c>
      <c r="S37" s="7" t="s">
        <v>34</v>
      </c>
    </row>
    <row r="38" spans="2:19" x14ac:dyDescent="0.3">
      <c r="B38" s="5">
        <v>26</v>
      </c>
      <c r="C38" s="7" t="s">
        <v>47</v>
      </c>
      <c r="D38" s="7" t="s">
        <v>41</v>
      </c>
      <c r="E38" s="7" t="s">
        <v>34</v>
      </c>
      <c r="F38" s="5">
        <v>13572</v>
      </c>
      <c r="G38" s="7">
        <v>3</v>
      </c>
      <c r="H38" s="7">
        <v>5</v>
      </c>
      <c r="I38" s="7">
        <v>15</v>
      </c>
      <c r="J38" s="22">
        <v>18259.61</v>
      </c>
      <c r="K38" s="5">
        <v>16</v>
      </c>
      <c r="L38" s="23">
        <v>311405</v>
      </c>
      <c r="M38" s="7" t="s">
        <v>28</v>
      </c>
      <c r="N38" s="7" t="s">
        <v>48</v>
      </c>
      <c r="O38" s="7" t="s">
        <v>26</v>
      </c>
      <c r="P38" s="5">
        <v>1846</v>
      </c>
      <c r="Q38" s="7" t="s">
        <v>28</v>
      </c>
      <c r="R38" s="7">
        <v>52</v>
      </c>
      <c r="S38" s="7" t="s">
        <v>28</v>
      </c>
    </row>
    <row r="39" spans="2:19" x14ac:dyDescent="0.3">
      <c r="B39" s="5">
        <v>27</v>
      </c>
      <c r="C39" s="7" t="s">
        <v>40</v>
      </c>
      <c r="D39" s="7" t="s">
        <v>41</v>
      </c>
      <c r="E39" s="7" t="s">
        <v>28</v>
      </c>
      <c r="F39" s="5">
        <v>15153</v>
      </c>
      <c r="G39" s="7">
        <v>3</v>
      </c>
      <c r="H39" s="7">
        <v>7</v>
      </c>
      <c r="I39" s="7">
        <v>14</v>
      </c>
      <c r="J39" s="22">
        <v>15129.42</v>
      </c>
      <c r="K39" s="5">
        <v>27</v>
      </c>
      <c r="L39" s="23">
        <v>530117</v>
      </c>
      <c r="M39" s="7" t="s">
        <v>34</v>
      </c>
      <c r="N39" s="7" t="s">
        <v>48</v>
      </c>
      <c r="O39" s="7" t="s">
        <v>26</v>
      </c>
      <c r="P39" s="5">
        <v>1684</v>
      </c>
      <c r="Q39" s="7" t="s">
        <v>34</v>
      </c>
      <c r="R39" s="7">
        <v>147</v>
      </c>
      <c r="S39" s="7" t="s">
        <v>28</v>
      </c>
    </row>
    <row r="40" spans="2:19" x14ac:dyDescent="0.3">
      <c r="B40" s="5">
        <v>28</v>
      </c>
      <c r="C40" s="7" t="s">
        <v>47</v>
      </c>
      <c r="D40" s="7" t="s">
        <v>41</v>
      </c>
      <c r="E40" s="7" t="s">
        <v>34</v>
      </c>
      <c r="F40" s="5">
        <v>11343</v>
      </c>
      <c r="G40" s="7">
        <v>3</v>
      </c>
      <c r="H40" s="7">
        <v>4</v>
      </c>
      <c r="I40" s="7">
        <v>15</v>
      </c>
      <c r="J40" s="22">
        <v>8661.9699999999993</v>
      </c>
      <c r="K40" s="5">
        <v>49</v>
      </c>
      <c r="L40" s="23">
        <v>278669</v>
      </c>
      <c r="M40" s="7" t="s">
        <v>28</v>
      </c>
      <c r="N40" s="7" t="s">
        <v>48</v>
      </c>
      <c r="O40" s="7" t="s">
        <v>26</v>
      </c>
      <c r="P40" s="5">
        <v>947</v>
      </c>
      <c r="Q40" s="7" t="s">
        <v>28</v>
      </c>
      <c r="R40" s="7">
        <v>90</v>
      </c>
      <c r="S40" s="7" t="s">
        <v>28</v>
      </c>
    </row>
    <row r="41" spans="2:19" x14ac:dyDescent="0.3">
      <c r="B41" s="5">
        <v>29</v>
      </c>
      <c r="C41" s="7" t="s">
        <v>40</v>
      </c>
      <c r="D41" s="7" t="s">
        <v>41</v>
      </c>
      <c r="E41" s="7" t="s">
        <v>34</v>
      </c>
      <c r="F41" s="5">
        <v>18793</v>
      </c>
      <c r="G41" s="7">
        <v>5</v>
      </c>
      <c r="H41" s="7">
        <v>9</v>
      </c>
      <c r="I41" s="7">
        <v>20</v>
      </c>
      <c r="J41" s="22">
        <v>15854.93</v>
      </c>
      <c r="K41" s="5">
        <v>18</v>
      </c>
      <c r="L41" s="23">
        <v>158631</v>
      </c>
      <c r="M41" s="7" t="s">
        <v>28</v>
      </c>
      <c r="N41" s="7" t="s">
        <v>43</v>
      </c>
      <c r="O41" s="7" t="s">
        <v>33</v>
      </c>
      <c r="P41" s="5">
        <v>2139</v>
      </c>
      <c r="Q41" s="7" t="s">
        <v>28</v>
      </c>
      <c r="R41" s="7">
        <v>76</v>
      </c>
      <c r="S41" s="7" t="s">
        <v>28</v>
      </c>
    </row>
    <row r="42" spans="2:19" x14ac:dyDescent="0.3">
      <c r="B42" s="5">
        <v>30</v>
      </c>
      <c r="C42" s="7" t="s">
        <v>40</v>
      </c>
      <c r="D42" s="7" t="s">
        <v>41</v>
      </c>
      <c r="E42" s="7" t="s">
        <v>34</v>
      </c>
      <c r="F42" s="5">
        <v>20862</v>
      </c>
      <c r="G42" s="7">
        <v>3</v>
      </c>
      <c r="H42" s="7">
        <v>7</v>
      </c>
      <c r="I42" s="7">
        <v>11</v>
      </c>
      <c r="J42" s="22">
        <v>32163.34</v>
      </c>
      <c r="K42" s="5">
        <v>16</v>
      </c>
      <c r="L42" s="23">
        <v>271143</v>
      </c>
      <c r="M42" s="7" t="s">
        <v>28</v>
      </c>
      <c r="N42" s="7" t="s">
        <v>49</v>
      </c>
      <c r="O42" s="7" t="s">
        <v>26</v>
      </c>
      <c r="P42" s="5">
        <v>3448</v>
      </c>
      <c r="Q42" s="7" t="s">
        <v>28</v>
      </c>
      <c r="R42" s="7">
        <v>112</v>
      </c>
      <c r="S42" s="7" t="s">
        <v>34</v>
      </c>
    </row>
    <row r="43" spans="2:19" x14ac:dyDescent="0.3">
      <c r="B43" s="5">
        <v>31</v>
      </c>
      <c r="C43" s="7" t="s">
        <v>40</v>
      </c>
      <c r="D43" s="7" t="s">
        <v>41</v>
      </c>
      <c r="E43" s="7" t="s">
        <v>28</v>
      </c>
      <c r="F43" s="5">
        <v>16294</v>
      </c>
      <c r="G43" s="7">
        <v>3</v>
      </c>
      <c r="H43" s="7">
        <v>6</v>
      </c>
      <c r="I43" s="7">
        <v>9</v>
      </c>
      <c r="J43" s="22">
        <v>24108.97</v>
      </c>
      <c r="K43" s="5">
        <v>36</v>
      </c>
      <c r="L43" s="23">
        <v>200571</v>
      </c>
      <c r="M43" s="7" t="s">
        <v>28</v>
      </c>
      <c r="N43" s="7" t="s">
        <v>48</v>
      </c>
      <c r="O43" s="7" t="s">
        <v>26</v>
      </c>
      <c r="P43" s="5">
        <v>1994</v>
      </c>
      <c r="Q43" s="7" t="s">
        <v>28</v>
      </c>
      <c r="R43" s="7">
        <v>130</v>
      </c>
      <c r="S43" s="7" t="s">
        <v>34</v>
      </c>
    </row>
    <row r="44" spans="2:19" x14ac:dyDescent="0.3">
      <c r="B44" s="5">
        <v>32</v>
      </c>
      <c r="C44" s="7" t="s">
        <v>44</v>
      </c>
      <c r="D44" s="7" t="s">
        <v>45</v>
      </c>
      <c r="E44" s="7" t="s">
        <v>28</v>
      </c>
      <c r="F44" s="5">
        <v>9193</v>
      </c>
      <c r="G44" s="7">
        <v>3</v>
      </c>
      <c r="H44" s="7">
        <v>4</v>
      </c>
      <c r="I44" s="7">
        <v>8</v>
      </c>
      <c r="J44" s="22">
        <v>7828.95</v>
      </c>
      <c r="K44" s="5">
        <v>23</v>
      </c>
      <c r="L44" s="23">
        <v>436653</v>
      </c>
      <c r="M44" s="7" t="s">
        <v>28</v>
      </c>
      <c r="N44" s="7" t="s">
        <v>43</v>
      </c>
      <c r="O44" s="7" t="s">
        <v>26</v>
      </c>
      <c r="P44" s="5">
        <v>1052</v>
      </c>
      <c r="Q44" s="7" t="s">
        <v>34</v>
      </c>
      <c r="R44" s="7">
        <v>21</v>
      </c>
      <c r="S44" s="7" t="s">
        <v>34</v>
      </c>
    </row>
    <row r="45" spans="2:19" x14ac:dyDescent="0.3">
      <c r="B45" s="5">
        <v>33</v>
      </c>
      <c r="C45" s="7" t="s">
        <v>47</v>
      </c>
      <c r="D45" s="7" t="s">
        <v>41</v>
      </c>
      <c r="E45" s="7" t="s">
        <v>28</v>
      </c>
      <c r="F45" s="5">
        <v>11307</v>
      </c>
      <c r="G45" s="7">
        <v>3</v>
      </c>
      <c r="H45" s="7">
        <v>5</v>
      </c>
      <c r="I45" s="7">
        <v>11</v>
      </c>
      <c r="J45" s="22">
        <v>14677.13</v>
      </c>
      <c r="K45" s="5">
        <v>46</v>
      </c>
      <c r="L45" s="23">
        <v>339433</v>
      </c>
      <c r="M45" s="7" t="s">
        <v>28</v>
      </c>
      <c r="N45" s="7" t="s">
        <v>42</v>
      </c>
      <c r="O45" s="7" t="s">
        <v>26</v>
      </c>
      <c r="P45" s="5">
        <v>2077</v>
      </c>
      <c r="Q45" s="7" t="s">
        <v>28</v>
      </c>
      <c r="R45" s="7">
        <v>89</v>
      </c>
      <c r="S45" s="7" t="s">
        <v>28</v>
      </c>
    </row>
    <row r="46" spans="2:19" x14ac:dyDescent="0.3">
      <c r="B46" s="5">
        <v>34</v>
      </c>
      <c r="C46" s="7" t="s">
        <v>40</v>
      </c>
      <c r="D46" s="7" t="s">
        <v>41</v>
      </c>
      <c r="E46" s="7" t="s">
        <v>28</v>
      </c>
      <c r="F46" s="5">
        <v>16666</v>
      </c>
      <c r="G46" s="7">
        <v>5</v>
      </c>
      <c r="H46" s="7">
        <v>7</v>
      </c>
      <c r="I46" s="7">
        <v>18</v>
      </c>
      <c r="J46" s="22">
        <v>17586.63</v>
      </c>
      <c r="K46" s="5">
        <v>40</v>
      </c>
      <c r="L46" s="23">
        <v>190028</v>
      </c>
      <c r="M46" s="7" t="s">
        <v>28</v>
      </c>
      <c r="N46" s="7" t="s">
        <v>42</v>
      </c>
      <c r="O46" s="7" t="s">
        <v>33</v>
      </c>
      <c r="P46" s="5">
        <v>1837</v>
      </c>
      <c r="Q46" s="7" t="s">
        <v>34</v>
      </c>
      <c r="R46" s="7">
        <v>118</v>
      </c>
      <c r="S46" s="7" t="s">
        <v>28</v>
      </c>
    </row>
    <row r="47" spans="2:19" x14ac:dyDescent="0.3">
      <c r="B47" s="5">
        <v>35</v>
      </c>
      <c r="C47" s="7" t="s">
        <v>44</v>
      </c>
      <c r="D47" s="7" t="s">
        <v>45</v>
      </c>
      <c r="E47" s="7" t="s">
        <v>28</v>
      </c>
      <c r="F47" s="5">
        <v>6593</v>
      </c>
      <c r="G47" s="7">
        <v>0</v>
      </c>
      <c r="H47" s="7">
        <v>3</v>
      </c>
      <c r="I47" s="7">
        <v>9</v>
      </c>
      <c r="J47" s="22">
        <v>23380.23</v>
      </c>
      <c r="K47" s="5">
        <v>32</v>
      </c>
      <c r="L47" s="23">
        <v>358930</v>
      </c>
      <c r="M47" s="7" t="s">
        <v>28</v>
      </c>
      <c r="N47" s="7" t="s">
        <v>46</v>
      </c>
      <c r="O47" s="7" t="s">
        <v>26</v>
      </c>
      <c r="P47" s="5">
        <v>2273</v>
      </c>
      <c r="Q47" s="7" t="s">
        <v>28</v>
      </c>
      <c r="R47" s="7">
        <v>23</v>
      </c>
      <c r="S47" s="7" t="s">
        <v>34</v>
      </c>
    </row>
    <row r="48" spans="2:19" x14ac:dyDescent="0.3">
      <c r="B48" s="5">
        <v>36</v>
      </c>
      <c r="C48" s="7" t="s">
        <v>47</v>
      </c>
      <c r="D48" s="7" t="s">
        <v>41</v>
      </c>
      <c r="E48" s="7" t="s">
        <v>34</v>
      </c>
      <c r="F48" s="5">
        <v>13640</v>
      </c>
      <c r="G48" s="7">
        <v>2</v>
      </c>
      <c r="H48" s="7">
        <v>2</v>
      </c>
      <c r="I48" s="7">
        <v>6</v>
      </c>
      <c r="J48" s="22">
        <v>23836.61</v>
      </c>
      <c r="K48" s="5">
        <v>48</v>
      </c>
      <c r="L48" s="23">
        <v>88612</v>
      </c>
      <c r="M48" s="7" t="s">
        <v>28</v>
      </c>
      <c r="N48" s="7" t="s">
        <v>46</v>
      </c>
      <c r="O48" s="7" t="s">
        <v>33</v>
      </c>
      <c r="P48" s="5">
        <v>2398</v>
      </c>
      <c r="Q48" s="7" t="s">
        <v>28</v>
      </c>
      <c r="R48" s="7">
        <v>41</v>
      </c>
      <c r="S48" s="7" t="s">
        <v>28</v>
      </c>
    </row>
    <row r="49" spans="2:19" x14ac:dyDescent="0.3">
      <c r="B49" s="5">
        <v>37</v>
      </c>
      <c r="C49" s="7" t="s">
        <v>50</v>
      </c>
      <c r="D49" s="7" t="s">
        <v>45</v>
      </c>
      <c r="E49" s="7" t="s">
        <v>34</v>
      </c>
      <c r="F49" s="5">
        <v>3698</v>
      </c>
      <c r="G49" s="7">
        <v>2</v>
      </c>
      <c r="H49" s="7">
        <v>6</v>
      </c>
      <c r="I49" s="7">
        <v>13</v>
      </c>
      <c r="J49" s="22">
        <v>2054.35</v>
      </c>
      <c r="K49" s="5">
        <v>48</v>
      </c>
      <c r="L49" s="23">
        <v>177548</v>
      </c>
      <c r="M49" s="7" t="s">
        <v>28</v>
      </c>
      <c r="N49" s="7" t="s">
        <v>46</v>
      </c>
      <c r="O49" s="7" t="s">
        <v>26</v>
      </c>
      <c r="P49" s="5">
        <v>1262</v>
      </c>
      <c r="Q49" s="7" t="s">
        <v>28</v>
      </c>
      <c r="R49" s="7">
        <v>28</v>
      </c>
      <c r="S49" s="7" t="s">
        <v>34</v>
      </c>
    </row>
    <row r="50" spans="2:19" x14ac:dyDescent="0.3">
      <c r="B50" s="5">
        <v>38</v>
      </c>
      <c r="C50" s="7" t="s">
        <v>44</v>
      </c>
      <c r="D50" s="7" t="s">
        <v>45</v>
      </c>
      <c r="E50" s="7" t="s">
        <v>34</v>
      </c>
      <c r="F50" s="5">
        <v>6446</v>
      </c>
      <c r="G50" s="7">
        <v>1</v>
      </c>
      <c r="H50" s="7">
        <v>3</v>
      </c>
      <c r="I50" s="7">
        <v>11</v>
      </c>
      <c r="J50" s="22">
        <v>13825.29</v>
      </c>
      <c r="K50" s="5">
        <v>36</v>
      </c>
      <c r="L50" s="23">
        <v>338690</v>
      </c>
      <c r="M50" s="7" t="s">
        <v>28</v>
      </c>
      <c r="N50" s="7" t="s">
        <v>42</v>
      </c>
      <c r="O50" s="7" t="s">
        <v>26</v>
      </c>
      <c r="P50" s="5">
        <v>2311</v>
      </c>
      <c r="Q50" s="7" t="s">
        <v>28</v>
      </c>
      <c r="R50" s="7">
        <v>49</v>
      </c>
      <c r="S50" s="7" t="s">
        <v>34</v>
      </c>
    </row>
    <row r="51" spans="2:19" x14ac:dyDescent="0.3">
      <c r="B51" s="5">
        <v>39</v>
      </c>
      <c r="C51" s="7" t="s">
        <v>44</v>
      </c>
      <c r="D51" s="7" t="s">
        <v>45</v>
      </c>
      <c r="E51" s="7" t="s">
        <v>28</v>
      </c>
      <c r="F51" s="5">
        <v>8792</v>
      </c>
      <c r="G51" s="7">
        <v>3</v>
      </c>
      <c r="H51" s="7">
        <v>4</v>
      </c>
      <c r="I51" s="7">
        <v>9</v>
      </c>
      <c r="J51" s="22">
        <v>5076.42</v>
      </c>
      <c r="K51" s="5">
        <v>28</v>
      </c>
      <c r="L51" s="23">
        <v>121215</v>
      </c>
      <c r="M51" s="7" t="s">
        <v>28</v>
      </c>
      <c r="N51" s="7" t="s">
        <v>42</v>
      </c>
      <c r="O51" s="7" t="s">
        <v>26</v>
      </c>
      <c r="P51" s="5">
        <v>937</v>
      </c>
      <c r="Q51" s="7" t="s">
        <v>34</v>
      </c>
      <c r="R51" s="7">
        <v>59</v>
      </c>
      <c r="S51" s="7" t="s">
        <v>34</v>
      </c>
    </row>
    <row r="52" spans="2:19" x14ac:dyDescent="0.3">
      <c r="B52" s="5">
        <v>40</v>
      </c>
      <c r="C52" s="7" t="s">
        <v>47</v>
      </c>
      <c r="D52" s="7" t="s">
        <v>41</v>
      </c>
      <c r="E52" s="7" t="s">
        <v>28</v>
      </c>
      <c r="F52" s="5">
        <v>13470</v>
      </c>
      <c r="G52" s="7">
        <v>3</v>
      </c>
      <c r="H52" s="7">
        <v>4</v>
      </c>
      <c r="I52" s="7">
        <v>15</v>
      </c>
      <c r="J52" s="22">
        <v>16598.07</v>
      </c>
      <c r="K52" s="5">
        <v>43</v>
      </c>
      <c r="L52" s="23">
        <v>427071</v>
      </c>
      <c r="M52" s="7" t="s">
        <v>28</v>
      </c>
      <c r="N52" s="7" t="s">
        <v>49</v>
      </c>
      <c r="O52" s="7" t="s">
        <v>33</v>
      </c>
      <c r="P52" s="5">
        <v>2345</v>
      </c>
      <c r="Q52" s="7" t="s">
        <v>28</v>
      </c>
      <c r="R52" s="7">
        <v>67</v>
      </c>
      <c r="S52" s="7" t="s">
        <v>34</v>
      </c>
    </row>
    <row r="53" spans="2:19" x14ac:dyDescent="0.3">
      <c r="B53" s="5">
        <v>41</v>
      </c>
      <c r="C53" s="7" t="s">
        <v>40</v>
      </c>
      <c r="D53" s="7" t="s">
        <v>41</v>
      </c>
      <c r="E53" s="7" t="s">
        <v>34</v>
      </c>
      <c r="F53" s="5">
        <v>16785</v>
      </c>
      <c r="G53" s="7">
        <v>4</v>
      </c>
      <c r="H53" s="7">
        <v>5</v>
      </c>
      <c r="I53" s="7">
        <v>13</v>
      </c>
      <c r="J53" s="22">
        <v>12031.66</v>
      </c>
      <c r="K53" s="5">
        <v>25</v>
      </c>
      <c r="L53" s="23">
        <v>450159</v>
      </c>
      <c r="M53" s="7" t="s">
        <v>28</v>
      </c>
      <c r="N53" s="7" t="s">
        <v>49</v>
      </c>
      <c r="O53" s="7" t="s">
        <v>26</v>
      </c>
      <c r="P53" s="5">
        <v>2263</v>
      </c>
      <c r="Q53" s="7" t="s">
        <v>28</v>
      </c>
      <c r="R53" s="7">
        <v>125</v>
      </c>
      <c r="S53" s="7" t="s">
        <v>34</v>
      </c>
    </row>
    <row r="54" spans="2:19" x14ac:dyDescent="0.3">
      <c r="B54" s="5">
        <v>42</v>
      </c>
      <c r="C54" s="7" t="s">
        <v>40</v>
      </c>
      <c r="D54" s="7" t="s">
        <v>41</v>
      </c>
      <c r="E54" s="7" t="s">
        <v>34</v>
      </c>
      <c r="F54" s="5">
        <v>17227</v>
      </c>
      <c r="G54" s="7">
        <v>3</v>
      </c>
      <c r="H54" s="7">
        <v>6</v>
      </c>
      <c r="I54" s="7">
        <v>10</v>
      </c>
      <c r="J54" s="22">
        <v>25522.06</v>
      </c>
      <c r="K54" s="5">
        <v>42</v>
      </c>
      <c r="L54" s="23">
        <v>537361</v>
      </c>
      <c r="M54" s="7" t="s">
        <v>28</v>
      </c>
      <c r="N54" s="7" t="s">
        <v>49</v>
      </c>
      <c r="O54" s="7" t="s">
        <v>33</v>
      </c>
      <c r="P54" s="5">
        <v>2150</v>
      </c>
      <c r="Q54" s="7" t="s">
        <v>28</v>
      </c>
      <c r="R54" s="7">
        <v>62</v>
      </c>
      <c r="S54" s="7" t="s">
        <v>34</v>
      </c>
    </row>
    <row r="55" spans="2:19" x14ac:dyDescent="0.3">
      <c r="B55" s="5">
        <v>43</v>
      </c>
      <c r="C55" s="7" t="s">
        <v>40</v>
      </c>
      <c r="D55" s="7" t="s">
        <v>41</v>
      </c>
      <c r="E55" s="7" t="s">
        <v>34</v>
      </c>
      <c r="F55" s="5">
        <v>20233</v>
      </c>
      <c r="G55" s="7">
        <v>4</v>
      </c>
      <c r="H55" s="7">
        <v>8</v>
      </c>
      <c r="I55" s="7">
        <v>18</v>
      </c>
      <c r="J55" s="22">
        <v>16215.45</v>
      </c>
      <c r="K55" s="5">
        <v>39</v>
      </c>
      <c r="L55" s="23">
        <v>538145</v>
      </c>
      <c r="M55" s="7" t="s">
        <v>28</v>
      </c>
      <c r="N55" s="7" t="s">
        <v>48</v>
      </c>
      <c r="O55" s="7" t="s">
        <v>26</v>
      </c>
      <c r="P55" s="5">
        <v>1964</v>
      </c>
      <c r="Q55" s="7" t="s">
        <v>28</v>
      </c>
      <c r="R55" s="7">
        <v>148</v>
      </c>
      <c r="S55" s="7" t="s">
        <v>28</v>
      </c>
    </row>
    <row r="56" spans="2:19" x14ac:dyDescent="0.3">
      <c r="B56" s="5">
        <v>44</v>
      </c>
      <c r="C56" s="7" t="s">
        <v>50</v>
      </c>
      <c r="D56" s="7" t="s">
        <v>45</v>
      </c>
      <c r="E56" s="7" t="s">
        <v>34</v>
      </c>
      <c r="F56" s="5">
        <v>4955</v>
      </c>
      <c r="G56" s="7">
        <v>2</v>
      </c>
      <c r="H56" s="7">
        <v>6</v>
      </c>
      <c r="I56" s="7">
        <v>11</v>
      </c>
      <c r="J56" s="22">
        <v>3227.84</v>
      </c>
      <c r="K56" s="5">
        <v>15</v>
      </c>
      <c r="L56" s="23">
        <v>234339</v>
      </c>
      <c r="M56" s="7" t="s">
        <v>28</v>
      </c>
      <c r="N56" s="7" t="s">
        <v>49</v>
      </c>
      <c r="O56" s="7" t="s">
        <v>26</v>
      </c>
      <c r="P56" s="5">
        <v>1006</v>
      </c>
      <c r="Q56" s="7" t="s">
        <v>28</v>
      </c>
      <c r="R56" s="7">
        <v>21</v>
      </c>
      <c r="S56" s="7" t="s">
        <v>34</v>
      </c>
    </row>
    <row r="57" spans="2:19" x14ac:dyDescent="0.3">
      <c r="B57" s="5">
        <v>45</v>
      </c>
      <c r="C57" s="7" t="s">
        <v>40</v>
      </c>
      <c r="D57" s="7" t="s">
        <v>41</v>
      </c>
      <c r="E57" s="7" t="s">
        <v>28</v>
      </c>
      <c r="F57" s="5">
        <v>21005</v>
      </c>
      <c r="G57" s="7">
        <v>5</v>
      </c>
      <c r="H57" s="7">
        <v>6</v>
      </c>
      <c r="I57" s="7">
        <v>15</v>
      </c>
      <c r="J57" s="22">
        <v>16218.47</v>
      </c>
      <c r="K57" s="5">
        <v>26</v>
      </c>
      <c r="L57" s="23">
        <v>349972</v>
      </c>
      <c r="M57" s="7" t="s">
        <v>34</v>
      </c>
      <c r="N57" s="7" t="s">
        <v>46</v>
      </c>
      <c r="O57" s="7" t="s">
        <v>26</v>
      </c>
      <c r="P57" s="5">
        <v>2009</v>
      </c>
      <c r="Q57" s="7" t="s">
        <v>28</v>
      </c>
      <c r="R57" s="7">
        <v>169</v>
      </c>
      <c r="S57" s="7" t="s">
        <v>28</v>
      </c>
    </row>
    <row r="58" spans="2:19" x14ac:dyDescent="0.3">
      <c r="B58" s="5">
        <v>46</v>
      </c>
      <c r="C58" s="7" t="s">
        <v>50</v>
      </c>
      <c r="D58" s="7" t="s">
        <v>45</v>
      </c>
      <c r="E58" s="7" t="s">
        <v>28</v>
      </c>
      <c r="F58" s="5">
        <v>3590</v>
      </c>
      <c r="G58" s="7">
        <v>1</v>
      </c>
      <c r="H58" s="7">
        <v>1</v>
      </c>
      <c r="I58" s="7">
        <v>8</v>
      </c>
      <c r="J58" s="22">
        <v>6003.91</v>
      </c>
      <c r="K58" s="5">
        <v>50</v>
      </c>
      <c r="L58" s="23">
        <v>342913</v>
      </c>
      <c r="M58" s="7" t="s">
        <v>34</v>
      </c>
      <c r="N58" s="7" t="s">
        <v>48</v>
      </c>
      <c r="O58" s="7" t="s">
        <v>26</v>
      </c>
      <c r="P58" s="5">
        <v>1263</v>
      </c>
      <c r="Q58" s="7" t="s">
        <v>28</v>
      </c>
      <c r="R58" s="7">
        <v>19</v>
      </c>
      <c r="S58" s="7" t="s">
        <v>34</v>
      </c>
    </row>
    <row r="59" spans="2:19" x14ac:dyDescent="0.3">
      <c r="B59" s="5">
        <v>47</v>
      </c>
      <c r="C59" s="7" t="s">
        <v>50</v>
      </c>
      <c r="D59" s="7" t="s">
        <v>45</v>
      </c>
      <c r="E59" s="7" t="s">
        <v>28</v>
      </c>
      <c r="F59" s="5">
        <v>3547</v>
      </c>
      <c r="G59" s="7">
        <v>0</v>
      </c>
      <c r="H59" s="7">
        <v>3</v>
      </c>
      <c r="I59" s="7">
        <v>9</v>
      </c>
      <c r="J59" s="22">
        <v>14023.49</v>
      </c>
      <c r="K59" s="5">
        <v>22</v>
      </c>
      <c r="L59" s="23">
        <v>226785</v>
      </c>
      <c r="M59" s="7" t="s">
        <v>34</v>
      </c>
      <c r="N59" s="7" t="s">
        <v>48</v>
      </c>
      <c r="O59" s="7" t="s">
        <v>26</v>
      </c>
      <c r="P59" s="5">
        <v>1740</v>
      </c>
      <c r="Q59" s="7" t="s">
        <v>34</v>
      </c>
      <c r="R59" s="7">
        <v>19</v>
      </c>
      <c r="S59" s="7" t="s">
        <v>34</v>
      </c>
    </row>
    <row r="60" spans="2:19" x14ac:dyDescent="0.3">
      <c r="B60" s="5">
        <v>48</v>
      </c>
      <c r="C60" s="7" t="s">
        <v>40</v>
      </c>
      <c r="D60" s="7" t="s">
        <v>41</v>
      </c>
      <c r="E60" s="7" t="s">
        <v>34</v>
      </c>
      <c r="F60" s="5">
        <v>19437</v>
      </c>
      <c r="G60" s="7">
        <v>4</v>
      </c>
      <c r="H60" s="7">
        <v>5</v>
      </c>
      <c r="I60" s="7">
        <v>15</v>
      </c>
      <c r="J60" s="22">
        <v>20078.47</v>
      </c>
      <c r="K60" s="5">
        <v>33</v>
      </c>
      <c r="L60" s="23">
        <v>321771</v>
      </c>
      <c r="M60" s="7" t="s">
        <v>34</v>
      </c>
      <c r="N60" s="7" t="s">
        <v>43</v>
      </c>
      <c r="O60" s="7" t="s">
        <v>26</v>
      </c>
      <c r="P60" s="5">
        <v>2172</v>
      </c>
      <c r="Q60" s="7" t="s">
        <v>28</v>
      </c>
      <c r="R60" s="7">
        <v>197</v>
      </c>
      <c r="S60" s="7" t="s">
        <v>28</v>
      </c>
    </row>
    <row r="61" spans="2:19" x14ac:dyDescent="0.3">
      <c r="B61" s="5">
        <v>49</v>
      </c>
      <c r="C61" s="7" t="s">
        <v>40</v>
      </c>
      <c r="D61" s="7" t="s">
        <v>41</v>
      </c>
      <c r="E61" s="7" t="s">
        <v>28</v>
      </c>
      <c r="F61" s="5">
        <v>20848</v>
      </c>
      <c r="G61" s="7">
        <v>3</v>
      </c>
      <c r="H61" s="7">
        <v>7</v>
      </c>
      <c r="I61" s="7">
        <v>18</v>
      </c>
      <c r="J61" s="22">
        <v>26369.93</v>
      </c>
      <c r="K61" s="5">
        <v>24</v>
      </c>
      <c r="L61" s="23">
        <v>456127</v>
      </c>
      <c r="M61" s="7" t="s">
        <v>34</v>
      </c>
      <c r="N61" s="7" t="s">
        <v>49</v>
      </c>
      <c r="O61" s="7" t="s">
        <v>26</v>
      </c>
      <c r="P61" s="5">
        <v>2130</v>
      </c>
      <c r="Q61" s="7" t="s">
        <v>34</v>
      </c>
      <c r="R61" s="7">
        <v>54</v>
      </c>
      <c r="S61" s="7" t="s">
        <v>28</v>
      </c>
    </row>
    <row r="62" spans="2:19" x14ac:dyDescent="0.3">
      <c r="B62" s="5">
        <v>50</v>
      </c>
      <c r="C62" s="7" t="s">
        <v>44</v>
      </c>
      <c r="D62" s="7" t="s">
        <v>45</v>
      </c>
      <c r="E62" s="7" t="s">
        <v>28</v>
      </c>
      <c r="F62" s="5">
        <v>9616</v>
      </c>
      <c r="G62" s="7">
        <v>3</v>
      </c>
      <c r="H62" s="7">
        <v>3</v>
      </c>
      <c r="I62" s="7">
        <v>11</v>
      </c>
      <c r="J62" s="22">
        <v>12630.79</v>
      </c>
      <c r="K62" s="5">
        <v>16</v>
      </c>
      <c r="L62" s="23">
        <v>275191</v>
      </c>
      <c r="M62" s="7" t="s">
        <v>28</v>
      </c>
      <c r="N62" s="7" t="s">
        <v>48</v>
      </c>
      <c r="O62" s="7" t="s">
        <v>26</v>
      </c>
      <c r="P62" s="5">
        <v>2343</v>
      </c>
      <c r="Q62" s="7" t="s">
        <v>34</v>
      </c>
      <c r="R62" s="7">
        <v>13</v>
      </c>
      <c r="S62" s="7" t="s">
        <v>34</v>
      </c>
    </row>
    <row r="63" spans="2:19" x14ac:dyDescent="0.3">
      <c r="B63" s="5">
        <v>51</v>
      </c>
      <c r="C63" s="7" t="s">
        <v>40</v>
      </c>
      <c r="D63" s="7" t="s">
        <v>41</v>
      </c>
      <c r="E63" s="7" t="s">
        <v>34</v>
      </c>
      <c r="F63" s="5">
        <v>21769</v>
      </c>
      <c r="G63" s="7">
        <v>5</v>
      </c>
      <c r="H63" s="7">
        <v>7</v>
      </c>
      <c r="I63" s="7">
        <v>17</v>
      </c>
      <c r="J63" s="22">
        <v>22270.46</v>
      </c>
      <c r="K63" s="5">
        <v>30</v>
      </c>
      <c r="L63" s="23">
        <v>461562</v>
      </c>
      <c r="M63" s="7" t="s">
        <v>28</v>
      </c>
      <c r="N63" s="7" t="s">
        <v>43</v>
      </c>
      <c r="O63" s="7" t="s">
        <v>33</v>
      </c>
      <c r="P63" s="5">
        <v>2037</v>
      </c>
      <c r="Q63" s="7" t="s">
        <v>34</v>
      </c>
      <c r="R63" s="7">
        <v>77</v>
      </c>
      <c r="S63" s="7" t="s">
        <v>34</v>
      </c>
    </row>
    <row r="64" spans="2:19" x14ac:dyDescent="0.3">
      <c r="B64" s="5">
        <v>52</v>
      </c>
      <c r="C64" s="7" t="s">
        <v>44</v>
      </c>
      <c r="D64" s="7" t="s">
        <v>45</v>
      </c>
      <c r="E64" s="7" t="s">
        <v>34</v>
      </c>
      <c r="F64" s="5">
        <v>8493</v>
      </c>
      <c r="G64" s="7">
        <v>3</v>
      </c>
      <c r="H64" s="7">
        <v>5</v>
      </c>
      <c r="I64" s="7">
        <v>15</v>
      </c>
      <c r="J64" s="22">
        <v>3630.35</v>
      </c>
      <c r="K64" s="5">
        <v>28</v>
      </c>
      <c r="L64" s="23">
        <v>269046</v>
      </c>
      <c r="M64" s="7" t="s">
        <v>28</v>
      </c>
      <c r="N64" s="7" t="s">
        <v>42</v>
      </c>
      <c r="O64" s="7" t="s">
        <v>26</v>
      </c>
      <c r="P64" s="5">
        <v>818</v>
      </c>
      <c r="Q64" s="7" t="s">
        <v>28</v>
      </c>
      <c r="R64" s="7">
        <v>14</v>
      </c>
      <c r="S64" s="7" t="s">
        <v>34</v>
      </c>
    </row>
    <row r="65" spans="2:19" x14ac:dyDescent="0.3">
      <c r="B65" s="5">
        <v>53</v>
      </c>
      <c r="C65" s="7" t="s">
        <v>40</v>
      </c>
      <c r="D65" s="7" t="s">
        <v>41</v>
      </c>
      <c r="E65" s="7" t="s">
        <v>28</v>
      </c>
      <c r="F65" s="5">
        <v>19518</v>
      </c>
      <c r="G65" s="7">
        <v>5</v>
      </c>
      <c r="H65" s="7">
        <v>5</v>
      </c>
      <c r="I65" s="7">
        <v>18</v>
      </c>
      <c r="J65" s="22">
        <v>13141</v>
      </c>
      <c r="K65" s="5">
        <v>39</v>
      </c>
      <c r="L65" s="23">
        <v>428198</v>
      </c>
      <c r="M65" s="7" t="s">
        <v>28</v>
      </c>
      <c r="N65" s="7" t="s">
        <v>49</v>
      </c>
      <c r="O65" s="7" t="s">
        <v>33</v>
      </c>
      <c r="P65" s="5">
        <v>2400</v>
      </c>
      <c r="Q65" s="7" t="s">
        <v>28</v>
      </c>
      <c r="R65" s="7">
        <v>116</v>
      </c>
      <c r="S65" s="7" t="s">
        <v>34</v>
      </c>
    </row>
    <row r="66" spans="2:19" x14ac:dyDescent="0.3">
      <c r="B66" s="5">
        <v>54</v>
      </c>
      <c r="C66" s="7" t="s">
        <v>44</v>
      </c>
      <c r="D66" s="7" t="s">
        <v>45</v>
      </c>
      <c r="E66" s="7" t="s">
        <v>28</v>
      </c>
      <c r="F66" s="5">
        <v>6301</v>
      </c>
      <c r="G66" s="7">
        <v>3</v>
      </c>
      <c r="H66" s="7">
        <v>4</v>
      </c>
      <c r="I66" s="7">
        <v>9</v>
      </c>
      <c r="J66" s="22">
        <v>3098.99</v>
      </c>
      <c r="K66" s="5">
        <v>15</v>
      </c>
      <c r="L66" s="23">
        <v>428887</v>
      </c>
      <c r="M66" s="7" t="s">
        <v>28</v>
      </c>
      <c r="N66" s="7" t="s">
        <v>49</v>
      </c>
      <c r="O66" s="7" t="s">
        <v>26</v>
      </c>
      <c r="P66" s="5">
        <v>979</v>
      </c>
      <c r="Q66" s="7" t="s">
        <v>28</v>
      </c>
      <c r="R66" s="7">
        <v>13</v>
      </c>
      <c r="S66" s="7" t="s">
        <v>34</v>
      </c>
    </row>
    <row r="67" spans="2:19" x14ac:dyDescent="0.3">
      <c r="B67" s="5">
        <v>55</v>
      </c>
      <c r="C67" s="7" t="s">
        <v>40</v>
      </c>
      <c r="D67" s="7" t="s">
        <v>41</v>
      </c>
      <c r="E67" s="7" t="s">
        <v>28</v>
      </c>
      <c r="F67" s="5">
        <v>17102</v>
      </c>
      <c r="G67" s="7">
        <v>4</v>
      </c>
      <c r="H67" s="7">
        <v>6</v>
      </c>
      <c r="I67" s="7">
        <v>10</v>
      </c>
      <c r="J67" s="22">
        <v>18001.8</v>
      </c>
      <c r="K67" s="5">
        <v>36</v>
      </c>
      <c r="L67" s="23">
        <v>425600</v>
      </c>
      <c r="M67" s="7" t="s">
        <v>34</v>
      </c>
      <c r="N67" s="7" t="s">
        <v>43</v>
      </c>
      <c r="O67" s="7" t="s">
        <v>26</v>
      </c>
      <c r="P67" s="5">
        <v>1731</v>
      </c>
      <c r="Q67" s="7" t="s">
        <v>34</v>
      </c>
      <c r="R67" s="7">
        <v>196</v>
      </c>
      <c r="S67" s="7" t="s">
        <v>34</v>
      </c>
    </row>
    <row r="68" spans="2:19" x14ac:dyDescent="0.3">
      <c r="B68" s="5">
        <v>56</v>
      </c>
      <c r="C68" s="7" t="s">
        <v>40</v>
      </c>
      <c r="D68" s="7" t="s">
        <v>41</v>
      </c>
      <c r="E68" s="7" t="s">
        <v>34</v>
      </c>
      <c r="F68" s="5">
        <v>20663</v>
      </c>
      <c r="G68" s="7">
        <v>4</v>
      </c>
      <c r="H68" s="7">
        <v>7</v>
      </c>
      <c r="I68" s="7">
        <v>12</v>
      </c>
      <c r="J68" s="22">
        <v>21376.32</v>
      </c>
      <c r="K68" s="5">
        <v>24</v>
      </c>
      <c r="L68" s="23">
        <v>480018</v>
      </c>
      <c r="M68" s="7" t="s">
        <v>28</v>
      </c>
      <c r="N68" s="7" t="s">
        <v>49</v>
      </c>
      <c r="O68" s="7" t="s">
        <v>26</v>
      </c>
      <c r="P68" s="5">
        <v>1792</v>
      </c>
      <c r="Q68" s="7" t="s">
        <v>28</v>
      </c>
      <c r="R68" s="7">
        <v>66</v>
      </c>
      <c r="S68" s="7" t="s">
        <v>34</v>
      </c>
    </row>
    <row r="69" spans="2:19" x14ac:dyDescent="0.3">
      <c r="B69" s="5">
        <v>57</v>
      </c>
      <c r="C69" s="7" t="s">
        <v>40</v>
      </c>
      <c r="D69" s="7" t="s">
        <v>41</v>
      </c>
      <c r="E69" s="7" t="s">
        <v>34</v>
      </c>
      <c r="F69" s="5">
        <v>18434</v>
      </c>
      <c r="G69" s="7">
        <v>3</v>
      </c>
      <c r="H69" s="7">
        <v>3</v>
      </c>
      <c r="I69" s="7">
        <v>6</v>
      </c>
      <c r="J69" s="22">
        <v>21850.07</v>
      </c>
      <c r="K69" s="5">
        <v>34</v>
      </c>
      <c r="L69" s="23">
        <v>213670</v>
      </c>
      <c r="M69" s="7" t="s">
        <v>28</v>
      </c>
      <c r="N69" s="7" t="s">
        <v>46</v>
      </c>
      <c r="O69" s="7" t="s">
        <v>26</v>
      </c>
      <c r="P69" s="5">
        <v>1813</v>
      </c>
      <c r="Q69" s="7" t="s">
        <v>34</v>
      </c>
      <c r="R69" s="7">
        <v>65</v>
      </c>
      <c r="S69" s="7" t="s">
        <v>28</v>
      </c>
    </row>
    <row r="70" spans="2:19" x14ac:dyDescent="0.3">
      <c r="B70" s="5">
        <v>58</v>
      </c>
      <c r="C70" s="7" t="s">
        <v>40</v>
      </c>
      <c r="D70" s="7" t="s">
        <v>41</v>
      </c>
      <c r="E70" s="7" t="s">
        <v>34</v>
      </c>
      <c r="F70" s="5">
        <v>16325</v>
      </c>
      <c r="G70" s="7">
        <v>5</v>
      </c>
      <c r="H70" s="7">
        <v>6</v>
      </c>
      <c r="I70" s="7">
        <v>18</v>
      </c>
      <c r="J70" s="22">
        <v>1646.16</v>
      </c>
      <c r="K70" s="5">
        <v>23</v>
      </c>
      <c r="L70" s="23">
        <v>452660</v>
      </c>
      <c r="M70" s="7" t="s">
        <v>28</v>
      </c>
      <c r="N70" s="7" t="s">
        <v>49</v>
      </c>
      <c r="O70" s="7" t="s">
        <v>33</v>
      </c>
      <c r="P70" s="5">
        <v>1063</v>
      </c>
      <c r="Q70" s="7" t="s">
        <v>28</v>
      </c>
      <c r="R70" s="7">
        <v>104</v>
      </c>
      <c r="S70" s="7" t="s">
        <v>28</v>
      </c>
    </row>
    <row r="71" spans="2:19" x14ac:dyDescent="0.3">
      <c r="B71" s="5">
        <v>59</v>
      </c>
      <c r="C71" s="7" t="s">
        <v>40</v>
      </c>
      <c r="D71" s="7" t="s">
        <v>41</v>
      </c>
      <c r="E71" s="7" t="s">
        <v>28</v>
      </c>
      <c r="F71" s="5">
        <v>18116</v>
      </c>
      <c r="G71" s="7">
        <v>5</v>
      </c>
      <c r="H71" s="7">
        <v>9</v>
      </c>
      <c r="I71" s="7">
        <v>17</v>
      </c>
      <c r="J71" s="22">
        <v>12677.34</v>
      </c>
      <c r="K71" s="5">
        <v>36</v>
      </c>
      <c r="L71" s="23">
        <v>459743</v>
      </c>
      <c r="M71" s="7" t="s">
        <v>28</v>
      </c>
      <c r="N71" s="7" t="s">
        <v>43</v>
      </c>
      <c r="O71" s="7" t="s">
        <v>26</v>
      </c>
      <c r="P71" s="5">
        <v>1737</v>
      </c>
      <c r="Q71" s="7" t="s">
        <v>28</v>
      </c>
      <c r="R71" s="7">
        <v>51</v>
      </c>
      <c r="S71" s="7" t="s">
        <v>34</v>
      </c>
    </row>
    <row r="72" spans="2:19" x14ac:dyDescent="0.3">
      <c r="B72" s="5">
        <v>60</v>
      </c>
      <c r="C72" s="7" t="s">
        <v>47</v>
      </c>
      <c r="D72" s="7" t="s">
        <v>41</v>
      </c>
      <c r="E72" s="7" t="s">
        <v>28</v>
      </c>
      <c r="F72" s="5">
        <v>14787</v>
      </c>
      <c r="G72" s="7">
        <v>3</v>
      </c>
      <c r="H72" s="7">
        <v>6</v>
      </c>
      <c r="I72" s="7">
        <v>11</v>
      </c>
      <c r="J72" s="22">
        <v>19485.830000000002</v>
      </c>
      <c r="K72" s="5">
        <v>24</v>
      </c>
      <c r="L72" s="23">
        <v>427128</v>
      </c>
      <c r="M72" s="7" t="s">
        <v>34</v>
      </c>
      <c r="N72" s="7" t="s">
        <v>46</v>
      </c>
      <c r="O72" s="7" t="s">
        <v>26</v>
      </c>
      <c r="P72" s="5">
        <v>1945</v>
      </c>
      <c r="Q72" s="7" t="s">
        <v>28</v>
      </c>
      <c r="R72" s="7">
        <v>78</v>
      </c>
      <c r="S72" s="7" t="s">
        <v>34</v>
      </c>
    </row>
  </sheetData>
  <mergeCells count="2">
    <mergeCell ref="B2:S2"/>
    <mergeCell ref="B4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zoomScale="75" zoomScaleNormal="75" workbookViewId="0"/>
  </sheetViews>
  <sheetFormatPr defaultRowHeight="14.4" x14ac:dyDescent="0.3"/>
  <cols>
    <col min="3" max="3" width="13.88671875" style="1" customWidth="1"/>
    <col min="4" max="5" width="9.109375" style="1"/>
    <col min="6" max="6" width="11" customWidth="1"/>
    <col min="7" max="9" width="11.88671875" style="1" customWidth="1"/>
    <col min="10" max="10" width="11.5546875" customWidth="1"/>
    <col min="11" max="11" width="9.109375" style="1"/>
    <col min="12" max="12" width="10.6640625" customWidth="1"/>
    <col min="13" max="13" width="9.109375" style="1"/>
    <col min="14" max="14" width="25.109375" style="1" customWidth="1"/>
    <col min="15" max="15" width="11.33203125" style="1" customWidth="1"/>
    <col min="16" max="16" width="12.109375" customWidth="1"/>
    <col min="17" max="18" width="9.109375" style="1"/>
    <col min="19" max="19" width="10.44140625" style="1" customWidth="1"/>
    <col min="20" max="20" width="10.44140625" customWidth="1"/>
  </cols>
  <sheetData>
    <row r="1" spans="2:19" ht="15.75" thickBot="1" x14ac:dyDescent="0.3"/>
    <row r="2" spans="2:19" ht="47.25" thickBot="1" x14ac:dyDescent="0.75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2:19" ht="15.75" thickBot="1" x14ac:dyDescent="0.3"/>
    <row r="4" spans="2:19" ht="27" thickBot="1" x14ac:dyDescent="0.45">
      <c r="B4" s="29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2:19" ht="48" customHeight="1" x14ac:dyDescent="0.25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4" t="s">
        <v>19</v>
      </c>
    </row>
    <row r="6" spans="2:19" ht="15" x14ac:dyDescent="0.25">
      <c r="B6" s="5" t="s">
        <v>20</v>
      </c>
      <c r="C6" s="6" t="s">
        <v>21</v>
      </c>
      <c r="D6" s="6" t="s">
        <v>22</v>
      </c>
      <c r="E6" s="6" t="s">
        <v>22</v>
      </c>
      <c r="F6" s="5" t="s">
        <v>23</v>
      </c>
      <c r="G6" s="7" t="s">
        <v>23</v>
      </c>
      <c r="H6" s="7" t="s">
        <v>23</v>
      </c>
      <c r="I6" s="7" t="s">
        <v>23</v>
      </c>
      <c r="J6" s="5" t="s">
        <v>24</v>
      </c>
      <c r="K6" s="7" t="s">
        <v>23</v>
      </c>
      <c r="L6" s="5" t="s">
        <v>23</v>
      </c>
      <c r="M6" s="6" t="s">
        <v>22</v>
      </c>
      <c r="N6" s="6" t="s">
        <v>25</v>
      </c>
      <c r="O6" s="6" t="s">
        <v>26</v>
      </c>
      <c r="P6" s="5" t="s">
        <v>24</v>
      </c>
      <c r="Q6" s="7" t="s">
        <v>27</v>
      </c>
      <c r="R6" s="7" t="s">
        <v>23</v>
      </c>
      <c r="S6" s="7" t="s">
        <v>28</v>
      </c>
    </row>
    <row r="7" spans="2:19" ht="15" x14ac:dyDescent="0.25">
      <c r="C7" s="6" t="s">
        <v>29</v>
      </c>
      <c r="D7" s="6" t="s">
        <v>30</v>
      </c>
      <c r="E7" s="6" t="s">
        <v>30</v>
      </c>
      <c r="F7" s="5"/>
      <c r="G7" s="7"/>
      <c r="H7" s="7"/>
      <c r="I7" s="7"/>
      <c r="J7" s="5"/>
      <c r="K7" s="7"/>
      <c r="L7" s="5"/>
      <c r="M7" s="6" t="s">
        <v>31</v>
      </c>
      <c r="N7" s="6" t="s">
        <v>32</v>
      </c>
      <c r="O7" s="6" t="s">
        <v>33</v>
      </c>
      <c r="P7" s="5"/>
      <c r="Q7" s="7" t="s">
        <v>30</v>
      </c>
      <c r="R7" s="7"/>
      <c r="S7" s="7" t="s">
        <v>34</v>
      </c>
    </row>
    <row r="8" spans="2:19" ht="15" x14ac:dyDescent="0.25">
      <c r="C8" s="6" t="s">
        <v>35</v>
      </c>
      <c r="D8" s="8"/>
      <c r="E8" s="8"/>
      <c r="M8" s="8"/>
      <c r="N8" s="6" t="s">
        <v>36</v>
      </c>
      <c r="O8" s="8"/>
    </row>
    <row r="9" spans="2:19" ht="15" x14ac:dyDescent="0.25">
      <c r="C9" s="6" t="s">
        <v>37</v>
      </c>
      <c r="D9" s="8"/>
      <c r="E9" s="8"/>
      <c r="M9" s="8"/>
      <c r="N9" s="6" t="s">
        <v>38</v>
      </c>
      <c r="O9" s="8"/>
    </row>
    <row r="10" spans="2:19" ht="15" x14ac:dyDescent="0.25">
      <c r="C10" s="8"/>
      <c r="D10" s="8"/>
      <c r="E10" s="8"/>
      <c r="M10" s="8"/>
      <c r="N10" s="6" t="s">
        <v>39</v>
      </c>
      <c r="O10" s="8"/>
    </row>
    <row r="11" spans="2:19" ht="15.75" thickBot="1" x14ac:dyDescent="0.3">
      <c r="C11" s="8"/>
      <c r="D11" s="8"/>
      <c r="E11" s="8"/>
      <c r="M11" s="8"/>
      <c r="O11" s="8"/>
    </row>
    <row r="12" spans="2:19" s="9" customFormat="1" ht="48" customHeight="1" x14ac:dyDescent="0.25">
      <c r="B12" s="2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3" t="s">
        <v>11</v>
      </c>
      <c r="L12" s="3" t="s">
        <v>12</v>
      </c>
      <c r="M12" s="3" t="s">
        <v>13</v>
      </c>
      <c r="N12" s="3" t="s">
        <v>14</v>
      </c>
      <c r="O12" s="3" t="s">
        <v>15</v>
      </c>
      <c r="P12" s="3" t="s">
        <v>16</v>
      </c>
      <c r="Q12" s="3" t="s">
        <v>17</v>
      </c>
      <c r="R12" s="3" t="s">
        <v>18</v>
      </c>
      <c r="S12" s="4" t="s">
        <v>19</v>
      </c>
    </row>
    <row r="13" spans="2:19" ht="15" x14ac:dyDescent="0.25">
      <c r="B13" s="10" t="s">
        <v>65</v>
      </c>
      <c r="C13" s="7" t="s">
        <v>40</v>
      </c>
      <c r="D13" s="7" t="s">
        <v>41</v>
      </c>
      <c r="E13" s="7" t="s">
        <v>34</v>
      </c>
      <c r="F13" s="5">
        <v>19963</v>
      </c>
      <c r="G13" s="7">
        <v>4</v>
      </c>
      <c r="H13" s="7">
        <v>5</v>
      </c>
      <c r="I13" s="7">
        <v>17</v>
      </c>
      <c r="J13" s="24" t="s">
        <v>63</v>
      </c>
      <c r="K13" s="7">
        <v>21</v>
      </c>
      <c r="L13" s="5">
        <v>472379</v>
      </c>
      <c r="M13" s="7" t="s">
        <v>34</v>
      </c>
      <c r="N13" s="7" t="s">
        <v>49</v>
      </c>
      <c r="O13" s="7" t="s">
        <v>26</v>
      </c>
      <c r="P13" s="11">
        <v>2151</v>
      </c>
      <c r="Q13" s="7" t="s">
        <v>28</v>
      </c>
      <c r="R13" s="7">
        <v>98</v>
      </c>
      <c r="S13" s="12" t="s">
        <v>28</v>
      </c>
    </row>
    <row r="14" spans="2:19" ht="15" x14ac:dyDescent="0.25">
      <c r="B14" s="10" t="s">
        <v>66</v>
      </c>
      <c r="C14" s="7" t="s">
        <v>40</v>
      </c>
      <c r="D14" s="7" t="s">
        <v>41</v>
      </c>
      <c r="E14" s="7" t="s">
        <v>34</v>
      </c>
      <c r="F14" s="5">
        <v>21522</v>
      </c>
      <c r="G14" s="7">
        <v>4</v>
      </c>
      <c r="H14" s="7">
        <v>5</v>
      </c>
      <c r="I14" s="7">
        <v>9</v>
      </c>
      <c r="J14" s="24" t="s">
        <v>63</v>
      </c>
      <c r="K14" s="7">
        <v>42</v>
      </c>
      <c r="L14" s="5">
        <v>534016</v>
      </c>
      <c r="M14" s="7" t="s">
        <v>28</v>
      </c>
      <c r="N14" s="7" t="s">
        <v>49</v>
      </c>
      <c r="O14" s="7" t="s">
        <v>26</v>
      </c>
      <c r="P14" s="11">
        <v>2917</v>
      </c>
      <c r="Q14" s="7" t="s">
        <v>28</v>
      </c>
      <c r="R14" s="7">
        <v>195</v>
      </c>
      <c r="S14" s="12" t="s">
        <v>34</v>
      </c>
    </row>
    <row r="15" spans="2:19" ht="15" x14ac:dyDescent="0.25">
      <c r="B15" s="10" t="s">
        <v>67</v>
      </c>
      <c r="C15" s="7" t="s">
        <v>50</v>
      </c>
      <c r="D15" s="7" t="s">
        <v>45</v>
      </c>
      <c r="E15" s="7" t="s">
        <v>28</v>
      </c>
      <c r="F15" s="5">
        <v>3659</v>
      </c>
      <c r="G15" s="7">
        <v>3</v>
      </c>
      <c r="H15" s="7">
        <v>7</v>
      </c>
      <c r="I15" s="7">
        <v>10</v>
      </c>
      <c r="J15" s="24" t="s">
        <v>63</v>
      </c>
      <c r="K15" s="7">
        <v>45</v>
      </c>
      <c r="L15" s="5">
        <v>385494</v>
      </c>
      <c r="M15" s="7" t="s">
        <v>28</v>
      </c>
      <c r="N15" s="7" t="s">
        <v>48</v>
      </c>
      <c r="O15" s="7" t="s">
        <v>26</v>
      </c>
      <c r="P15" s="11">
        <v>823</v>
      </c>
      <c r="Q15" s="7" t="s">
        <v>28</v>
      </c>
      <c r="R15" s="7">
        <v>46</v>
      </c>
      <c r="S15" s="12" t="s">
        <v>34</v>
      </c>
    </row>
    <row r="16" spans="2:19" ht="15" x14ac:dyDescent="0.25">
      <c r="B16" s="10" t="s">
        <v>68</v>
      </c>
      <c r="C16" s="7" t="s">
        <v>40</v>
      </c>
      <c r="D16" s="7" t="s">
        <v>41</v>
      </c>
      <c r="E16" s="7" t="s">
        <v>28</v>
      </c>
      <c r="F16" s="5">
        <v>19192</v>
      </c>
      <c r="G16" s="7">
        <v>5</v>
      </c>
      <c r="H16" s="7">
        <v>8</v>
      </c>
      <c r="I16" s="7">
        <v>16</v>
      </c>
      <c r="J16" s="24" t="s">
        <v>63</v>
      </c>
      <c r="K16" s="7">
        <v>28</v>
      </c>
      <c r="L16" s="5">
        <v>383308</v>
      </c>
      <c r="M16" s="7" t="s">
        <v>28</v>
      </c>
      <c r="N16" s="7" t="s">
        <v>42</v>
      </c>
      <c r="O16" s="7" t="s">
        <v>26</v>
      </c>
      <c r="P16" s="11">
        <v>2371</v>
      </c>
      <c r="Q16" s="7" t="s">
        <v>34</v>
      </c>
      <c r="R16" s="7">
        <v>71</v>
      </c>
      <c r="S16" s="12" t="s">
        <v>34</v>
      </c>
    </row>
    <row r="17" spans="2:19" ht="15" x14ac:dyDescent="0.25">
      <c r="B17" s="10" t="s">
        <v>69</v>
      </c>
      <c r="C17" s="7" t="s">
        <v>44</v>
      </c>
      <c r="D17" s="7" t="s">
        <v>45</v>
      </c>
      <c r="E17" s="7" t="s">
        <v>34</v>
      </c>
      <c r="F17" s="5">
        <v>7852</v>
      </c>
      <c r="G17" s="7">
        <v>3</v>
      </c>
      <c r="H17" s="7">
        <v>5</v>
      </c>
      <c r="I17" s="7">
        <v>13</v>
      </c>
      <c r="J17" s="24" t="s">
        <v>63</v>
      </c>
      <c r="K17" s="7">
        <v>30</v>
      </c>
      <c r="L17" s="5">
        <v>306180</v>
      </c>
      <c r="M17" s="7" t="s">
        <v>34</v>
      </c>
      <c r="N17" s="7" t="s">
        <v>48</v>
      </c>
      <c r="O17" s="7" t="s">
        <v>26</v>
      </c>
      <c r="P17" s="11">
        <v>1234</v>
      </c>
      <c r="Q17" s="7" t="s">
        <v>28</v>
      </c>
      <c r="R17" s="7">
        <v>49</v>
      </c>
      <c r="S17" s="12" t="s">
        <v>34</v>
      </c>
    </row>
    <row r="18" spans="2:19" ht="15" x14ac:dyDescent="0.25">
      <c r="B18" s="10" t="s">
        <v>43</v>
      </c>
      <c r="C18" s="7" t="s">
        <v>47</v>
      </c>
      <c r="D18" s="7" t="s">
        <v>41</v>
      </c>
      <c r="E18" s="7" t="s">
        <v>28</v>
      </c>
      <c r="F18" s="5">
        <v>12746</v>
      </c>
      <c r="G18" s="7">
        <v>3</v>
      </c>
      <c r="H18" s="7">
        <v>7</v>
      </c>
      <c r="I18" s="7">
        <v>17</v>
      </c>
      <c r="J18" s="24" t="s">
        <v>63</v>
      </c>
      <c r="K18" s="7">
        <v>25</v>
      </c>
      <c r="L18" s="5">
        <v>98713</v>
      </c>
      <c r="M18" s="7" t="s">
        <v>28</v>
      </c>
      <c r="N18" s="7" t="s">
        <v>43</v>
      </c>
      <c r="O18" s="7" t="s">
        <v>26</v>
      </c>
      <c r="P18" s="11">
        <v>2061</v>
      </c>
      <c r="Q18" s="7" t="s">
        <v>28</v>
      </c>
      <c r="R18" s="7">
        <v>75</v>
      </c>
      <c r="S18" s="12" t="s">
        <v>34</v>
      </c>
    </row>
    <row r="19" spans="2:19" ht="15" x14ac:dyDescent="0.25">
      <c r="B19" s="10" t="s">
        <v>70</v>
      </c>
      <c r="C19" s="7" t="s">
        <v>40</v>
      </c>
      <c r="D19" s="7" t="s">
        <v>41</v>
      </c>
      <c r="E19" s="7" t="s">
        <v>28</v>
      </c>
      <c r="F19" s="5">
        <v>21432</v>
      </c>
      <c r="G19" s="7">
        <v>3</v>
      </c>
      <c r="H19" s="7">
        <v>7</v>
      </c>
      <c r="I19" s="7">
        <v>11</v>
      </c>
      <c r="J19" s="24" t="s">
        <v>63</v>
      </c>
      <c r="K19" s="7">
        <v>34</v>
      </c>
      <c r="L19" s="5">
        <v>121146</v>
      </c>
      <c r="M19" s="7" t="s">
        <v>28</v>
      </c>
      <c r="N19" s="7" t="s">
        <v>49</v>
      </c>
      <c r="O19" s="7" t="s">
        <v>26</v>
      </c>
      <c r="P19" s="11">
        <v>1893</v>
      </c>
      <c r="Q19" s="7" t="s">
        <v>28</v>
      </c>
      <c r="R19" s="7">
        <v>189</v>
      </c>
      <c r="S19" s="12" t="s">
        <v>28</v>
      </c>
    </row>
    <row r="20" spans="2:19" ht="15" x14ac:dyDescent="0.25">
      <c r="B20" s="10" t="s">
        <v>71</v>
      </c>
      <c r="C20" s="7" t="s">
        <v>40</v>
      </c>
      <c r="D20" s="7" t="s">
        <v>41</v>
      </c>
      <c r="E20" s="7" t="s">
        <v>34</v>
      </c>
      <c r="F20" s="5">
        <v>19440</v>
      </c>
      <c r="G20" s="7">
        <v>5</v>
      </c>
      <c r="H20" s="7">
        <v>8</v>
      </c>
      <c r="I20" s="7">
        <v>14</v>
      </c>
      <c r="J20" s="24" t="s">
        <v>63</v>
      </c>
      <c r="K20" s="7">
        <v>30</v>
      </c>
      <c r="L20" s="5">
        <v>141764</v>
      </c>
      <c r="M20" s="7" t="s">
        <v>28</v>
      </c>
      <c r="N20" s="7" t="s">
        <v>46</v>
      </c>
      <c r="O20" s="7" t="s">
        <v>26</v>
      </c>
      <c r="P20" s="11">
        <v>2238</v>
      </c>
      <c r="Q20" s="7" t="s">
        <v>28</v>
      </c>
      <c r="R20" s="7">
        <v>94</v>
      </c>
      <c r="S20" s="12" t="s">
        <v>28</v>
      </c>
    </row>
    <row r="21" spans="2:19" ht="15" x14ac:dyDescent="0.25">
      <c r="B21" s="10" t="s">
        <v>72</v>
      </c>
      <c r="C21" s="7" t="s">
        <v>47</v>
      </c>
      <c r="D21" s="7" t="s">
        <v>41</v>
      </c>
      <c r="E21" s="7" t="s">
        <v>34</v>
      </c>
      <c r="F21" s="5">
        <v>13410</v>
      </c>
      <c r="G21" s="7">
        <v>2</v>
      </c>
      <c r="H21" s="7">
        <v>4</v>
      </c>
      <c r="I21" s="7">
        <v>8</v>
      </c>
      <c r="J21" s="24" t="s">
        <v>63</v>
      </c>
      <c r="K21" s="7">
        <v>23</v>
      </c>
      <c r="L21" s="5">
        <v>204447</v>
      </c>
      <c r="M21" s="7" t="s">
        <v>28</v>
      </c>
      <c r="N21" s="7" t="s">
        <v>49</v>
      </c>
      <c r="O21" s="7" t="s">
        <v>26</v>
      </c>
      <c r="P21" s="11">
        <v>2220</v>
      </c>
      <c r="Q21" s="7" t="s">
        <v>34</v>
      </c>
      <c r="R21" s="7">
        <v>71</v>
      </c>
      <c r="S21" s="12" t="s">
        <v>34</v>
      </c>
    </row>
    <row r="22" spans="2:19" ht="15" x14ac:dyDescent="0.25">
      <c r="B22" s="10" t="s">
        <v>73</v>
      </c>
      <c r="C22" s="7" t="s">
        <v>50</v>
      </c>
      <c r="D22" s="7" t="s">
        <v>45</v>
      </c>
      <c r="E22" s="7" t="s">
        <v>28</v>
      </c>
      <c r="F22" s="5">
        <v>4164</v>
      </c>
      <c r="G22" s="7">
        <v>3</v>
      </c>
      <c r="H22" s="7">
        <v>3</v>
      </c>
      <c r="I22" s="7">
        <v>14</v>
      </c>
      <c r="J22" s="24" t="s">
        <v>63</v>
      </c>
      <c r="K22" s="7">
        <v>31</v>
      </c>
      <c r="L22" s="5">
        <v>442330</v>
      </c>
      <c r="M22" s="7" t="s">
        <v>28</v>
      </c>
      <c r="N22" s="7" t="s">
        <v>42</v>
      </c>
      <c r="O22" s="7" t="s">
        <v>26</v>
      </c>
      <c r="P22" s="11">
        <v>1136</v>
      </c>
      <c r="Q22" s="7" t="s">
        <v>34</v>
      </c>
      <c r="R22" s="7">
        <v>50</v>
      </c>
      <c r="S22" s="12" t="s">
        <v>34</v>
      </c>
    </row>
    <row r="23" spans="2:19" ht="15" x14ac:dyDescent="0.25">
      <c r="B23" s="10" t="s">
        <v>74</v>
      </c>
      <c r="C23" s="7" t="s">
        <v>44</v>
      </c>
      <c r="D23" s="7" t="s">
        <v>45</v>
      </c>
      <c r="E23" s="7" t="s">
        <v>34</v>
      </c>
      <c r="F23" s="5">
        <v>7629</v>
      </c>
      <c r="G23" s="7">
        <v>2</v>
      </c>
      <c r="H23" s="7">
        <v>5</v>
      </c>
      <c r="I23" s="7">
        <v>7</v>
      </c>
      <c r="J23" s="24" t="s">
        <v>63</v>
      </c>
      <c r="K23" s="7">
        <v>26</v>
      </c>
      <c r="L23" s="5">
        <v>86223</v>
      </c>
      <c r="M23" s="7" t="s">
        <v>28</v>
      </c>
      <c r="N23" s="7" t="s">
        <v>42</v>
      </c>
      <c r="O23" s="7" t="s">
        <v>26</v>
      </c>
      <c r="P23" s="11">
        <v>2070</v>
      </c>
      <c r="Q23" s="7" t="s">
        <v>28</v>
      </c>
      <c r="R23" s="7">
        <v>10</v>
      </c>
      <c r="S23" s="12" t="s">
        <v>34</v>
      </c>
    </row>
    <row r="24" spans="2:19" ht="15" x14ac:dyDescent="0.25">
      <c r="B24" s="10" t="s">
        <v>47</v>
      </c>
      <c r="C24" s="7" t="s">
        <v>40</v>
      </c>
      <c r="D24" s="7" t="s">
        <v>41</v>
      </c>
      <c r="E24" s="7" t="s">
        <v>34</v>
      </c>
      <c r="F24" s="5">
        <v>16334</v>
      </c>
      <c r="G24" s="7">
        <v>4</v>
      </c>
      <c r="H24" s="7">
        <v>6</v>
      </c>
      <c r="I24" s="7">
        <v>11</v>
      </c>
      <c r="J24" s="24" t="s">
        <v>63</v>
      </c>
      <c r="K24" s="7">
        <v>15</v>
      </c>
      <c r="L24" s="5">
        <v>372905</v>
      </c>
      <c r="M24" s="7" t="s">
        <v>28</v>
      </c>
      <c r="N24" s="7" t="s">
        <v>49</v>
      </c>
      <c r="O24" s="7" t="s">
        <v>26</v>
      </c>
      <c r="P24" s="11">
        <v>1306</v>
      </c>
      <c r="Q24" s="7" t="s">
        <v>28</v>
      </c>
      <c r="R24" s="7">
        <v>109</v>
      </c>
      <c r="S24" s="12" t="s">
        <v>34</v>
      </c>
    </row>
    <row r="25" spans="2:19" ht="15" x14ac:dyDescent="0.25">
      <c r="B25" s="10" t="s">
        <v>44</v>
      </c>
      <c r="C25" s="7" t="s">
        <v>50</v>
      </c>
      <c r="D25" s="7" t="s">
        <v>45</v>
      </c>
      <c r="E25" s="7" t="s">
        <v>34</v>
      </c>
      <c r="F25" s="5">
        <v>3427</v>
      </c>
      <c r="G25" s="7">
        <v>2</v>
      </c>
      <c r="H25" s="7">
        <v>2</v>
      </c>
      <c r="I25" s="7">
        <v>4</v>
      </c>
      <c r="J25" s="24" t="s">
        <v>63</v>
      </c>
      <c r="K25" s="7">
        <v>43</v>
      </c>
      <c r="L25" s="5">
        <v>335489</v>
      </c>
      <c r="M25" s="7" t="s">
        <v>34</v>
      </c>
      <c r="N25" s="7" t="s">
        <v>48</v>
      </c>
      <c r="O25" s="7" t="s">
        <v>26</v>
      </c>
      <c r="P25" s="11">
        <v>968</v>
      </c>
      <c r="Q25" s="7" t="s">
        <v>28</v>
      </c>
      <c r="R25" s="7">
        <v>38</v>
      </c>
      <c r="S25" s="12" t="s">
        <v>34</v>
      </c>
    </row>
    <row r="26" spans="2:19" x14ac:dyDescent="0.3">
      <c r="B26" s="10" t="s">
        <v>45</v>
      </c>
      <c r="C26" s="7" t="s">
        <v>44</v>
      </c>
      <c r="D26" s="7" t="s">
        <v>45</v>
      </c>
      <c r="E26" s="7" t="s">
        <v>34</v>
      </c>
      <c r="F26" s="5">
        <v>9391</v>
      </c>
      <c r="G26" s="7">
        <v>2</v>
      </c>
      <c r="H26" s="7">
        <v>2</v>
      </c>
      <c r="I26" s="7">
        <v>8</v>
      </c>
      <c r="J26" s="24" t="s">
        <v>63</v>
      </c>
      <c r="K26" s="7">
        <v>16</v>
      </c>
      <c r="L26" s="5">
        <v>262498</v>
      </c>
      <c r="M26" s="7" t="s">
        <v>28</v>
      </c>
      <c r="N26" s="7" t="s">
        <v>49</v>
      </c>
      <c r="O26" s="7" t="s">
        <v>33</v>
      </c>
      <c r="P26" s="11">
        <v>2094</v>
      </c>
      <c r="Q26" s="7" t="s">
        <v>28</v>
      </c>
      <c r="R26" s="7">
        <v>14</v>
      </c>
      <c r="S26" s="12" t="s">
        <v>34</v>
      </c>
    </row>
    <row r="27" spans="2:19" x14ac:dyDescent="0.3">
      <c r="B27" s="10" t="s">
        <v>75</v>
      </c>
      <c r="C27" s="7" t="s">
        <v>47</v>
      </c>
      <c r="D27" s="7" t="s">
        <v>41</v>
      </c>
      <c r="E27" s="7" t="s">
        <v>28</v>
      </c>
      <c r="F27" s="5">
        <v>12761</v>
      </c>
      <c r="G27" s="7">
        <v>3</v>
      </c>
      <c r="H27" s="7">
        <v>3</v>
      </c>
      <c r="I27" s="7">
        <v>7</v>
      </c>
      <c r="J27" s="24" t="s">
        <v>63</v>
      </c>
      <c r="K27" s="7">
        <v>35</v>
      </c>
      <c r="L27" s="5">
        <v>195002</v>
      </c>
      <c r="M27" s="7" t="s">
        <v>28</v>
      </c>
      <c r="N27" s="7" t="s">
        <v>42</v>
      </c>
      <c r="O27" s="7" t="s">
        <v>26</v>
      </c>
      <c r="P27" s="11">
        <v>2017</v>
      </c>
      <c r="Q27" s="7" t="s">
        <v>28</v>
      </c>
      <c r="R27" s="7">
        <v>87</v>
      </c>
      <c r="S27" s="12" t="s">
        <v>28</v>
      </c>
    </row>
    <row r="28" spans="2:19" x14ac:dyDescent="0.3">
      <c r="B28" s="10" t="s">
        <v>76</v>
      </c>
      <c r="C28" s="7" t="s">
        <v>40</v>
      </c>
      <c r="D28" s="7" t="s">
        <v>41</v>
      </c>
      <c r="E28" s="7" t="s">
        <v>28</v>
      </c>
      <c r="F28" s="5">
        <v>17600</v>
      </c>
      <c r="G28" s="7">
        <v>5</v>
      </c>
      <c r="H28" s="7">
        <v>8</v>
      </c>
      <c r="I28" s="7">
        <v>21</v>
      </c>
      <c r="J28" s="24" t="s">
        <v>63</v>
      </c>
      <c r="K28" s="7">
        <v>43</v>
      </c>
      <c r="L28" s="5">
        <v>466450</v>
      </c>
      <c r="M28" s="7" t="s">
        <v>28</v>
      </c>
      <c r="N28" s="7" t="s">
        <v>43</v>
      </c>
      <c r="O28" s="7" t="s">
        <v>26</v>
      </c>
      <c r="P28" s="11">
        <v>1788</v>
      </c>
      <c r="Q28" s="7" t="s">
        <v>34</v>
      </c>
      <c r="R28" s="7">
        <v>174</v>
      </c>
      <c r="S28" s="12" t="s">
        <v>34</v>
      </c>
    </row>
    <row r="29" spans="2:19" x14ac:dyDescent="0.3">
      <c r="B29" s="10" t="s">
        <v>77</v>
      </c>
      <c r="C29" s="7" t="s">
        <v>40</v>
      </c>
      <c r="D29" s="7" t="s">
        <v>41</v>
      </c>
      <c r="E29" s="7" t="s">
        <v>28</v>
      </c>
      <c r="F29" s="5">
        <v>20678</v>
      </c>
      <c r="G29" s="7">
        <v>5</v>
      </c>
      <c r="H29" s="7">
        <v>6</v>
      </c>
      <c r="I29" s="7">
        <v>12</v>
      </c>
      <c r="J29" s="24" t="s">
        <v>63</v>
      </c>
      <c r="K29" s="7">
        <v>29</v>
      </c>
      <c r="L29" s="5">
        <v>218576</v>
      </c>
      <c r="M29" s="7" t="s">
        <v>34</v>
      </c>
      <c r="N29" s="7" t="s">
        <v>49</v>
      </c>
      <c r="O29" s="7" t="s">
        <v>33</v>
      </c>
      <c r="P29" s="11">
        <v>1971</v>
      </c>
      <c r="Q29" s="7" t="s">
        <v>28</v>
      </c>
      <c r="R29" s="7">
        <v>172</v>
      </c>
      <c r="S29" s="12" t="s">
        <v>34</v>
      </c>
    </row>
    <row r="30" spans="2:19" x14ac:dyDescent="0.3">
      <c r="B30" s="10" t="s">
        <v>78</v>
      </c>
      <c r="C30" s="7" t="s">
        <v>44</v>
      </c>
      <c r="D30" s="7" t="s">
        <v>45</v>
      </c>
      <c r="E30" s="7" t="s">
        <v>28</v>
      </c>
      <c r="F30" s="5">
        <v>6986</v>
      </c>
      <c r="G30" s="7">
        <v>3</v>
      </c>
      <c r="H30" s="7">
        <v>3</v>
      </c>
      <c r="I30" s="7">
        <v>6</v>
      </c>
      <c r="J30" s="24" t="s">
        <v>63</v>
      </c>
      <c r="K30" s="7">
        <v>18</v>
      </c>
      <c r="L30" s="5">
        <v>337140</v>
      </c>
      <c r="M30" s="7" t="s">
        <v>28</v>
      </c>
      <c r="N30" s="7" t="s">
        <v>42</v>
      </c>
      <c r="O30" s="7" t="s">
        <v>33</v>
      </c>
      <c r="P30" s="11">
        <v>980</v>
      </c>
      <c r="Q30" s="7" t="s">
        <v>34</v>
      </c>
      <c r="R30" s="7">
        <v>11</v>
      </c>
      <c r="S30" s="12" t="s">
        <v>34</v>
      </c>
    </row>
    <row r="31" spans="2:19" x14ac:dyDescent="0.3">
      <c r="B31" s="10" t="s">
        <v>50</v>
      </c>
      <c r="C31" s="7" t="s">
        <v>47</v>
      </c>
      <c r="D31" s="7" t="s">
        <v>41</v>
      </c>
      <c r="E31" s="7" t="s">
        <v>28</v>
      </c>
      <c r="F31" s="5">
        <v>14866</v>
      </c>
      <c r="G31" s="7">
        <v>3</v>
      </c>
      <c r="H31" s="7">
        <v>3</v>
      </c>
      <c r="I31" s="7">
        <v>11</v>
      </c>
      <c r="J31" s="24" t="s">
        <v>63</v>
      </c>
      <c r="K31" s="7">
        <v>50</v>
      </c>
      <c r="L31" s="5">
        <v>166007</v>
      </c>
      <c r="M31" s="7" t="s">
        <v>28</v>
      </c>
      <c r="N31" s="7" t="s">
        <v>42</v>
      </c>
      <c r="O31" s="7" t="s">
        <v>26</v>
      </c>
      <c r="P31" s="11">
        <v>2021</v>
      </c>
      <c r="Q31" s="7" t="s">
        <v>28</v>
      </c>
      <c r="R31" s="7">
        <v>82</v>
      </c>
      <c r="S31" s="12" t="s">
        <v>34</v>
      </c>
    </row>
    <row r="32" spans="2:19" x14ac:dyDescent="0.3">
      <c r="B32" s="10" t="s">
        <v>49</v>
      </c>
      <c r="C32" s="7" t="s">
        <v>40</v>
      </c>
      <c r="D32" s="7" t="s">
        <v>41</v>
      </c>
      <c r="E32" s="7" t="s">
        <v>34</v>
      </c>
      <c r="F32" s="5">
        <v>21303</v>
      </c>
      <c r="G32" s="7">
        <v>4</v>
      </c>
      <c r="H32" s="7">
        <v>7</v>
      </c>
      <c r="I32" s="7">
        <v>19</v>
      </c>
      <c r="J32" s="24" t="s">
        <v>63</v>
      </c>
      <c r="K32" s="7">
        <v>36</v>
      </c>
      <c r="L32" s="5">
        <v>530611</v>
      </c>
      <c r="M32" s="7" t="s">
        <v>28</v>
      </c>
      <c r="N32" s="7" t="s">
        <v>48</v>
      </c>
      <c r="O32" s="7" t="s">
        <v>33</v>
      </c>
      <c r="P32" s="11">
        <v>1719</v>
      </c>
      <c r="Q32" s="7" t="s">
        <v>28</v>
      </c>
      <c r="R32" s="7">
        <v>74</v>
      </c>
      <c r="S32" s="12" t="s">
        <v>34</v>
      </c>
    </row>
  </sheetData>
  <mergeCells count="2">
    <mergeCell ref="B2:S2"/>
    <mergeCell ref="B4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zoomScale="75" zoomScaleNormal="75" workbookViewId="0"/>
  </sheetViews>
  <sheetFormatPr defaultRowHeight="14.4" x14ac:dyDescent="0.3"/>
  <cols>
    <col min="2" max="2" width="9.33203125" bestFit="1" customWidth="1"/>
    <col min="3" max="13" width="12.109375" bestFit="1" customWidth="1"/>
  </cols>
  <sheetData>
    <row r="2" spans="2:14" ht="15.75" thickBot="1" x14ac:dyDescent="0.3"/>
    <row r="3" spans="2:14" ht="47.25" thickBot="1" x14ac:dyDescent="0.75">
      <c r="B3" s="26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2:14" ht="18.75" x14ac:dyDescent="0.3">
      <c r="B5" s="33" t="s">
        <v>64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 ht="15.75" thickBot="1" x14ac:dyDescent="0.3"/>
    <row r="7" spans="2:14" ht="19.5" thickBot="1" x14ac:dyDescent="0.35">
      <c r="B7" s="16" t="s">
        <v>2</v>
      </c>
      <c r="C7" s="17" t="s">
        <v>51</v>
      </c>
      <c r="D7" s="17" t="s">
        <v>52</v>
      </c>
      <c r="E7" s="17" t="s">
        <v>53</v>
      </c>
      <c r="F7" s="17" t="s">
        <v>54</v>
      </c>
      <c r="G7" s="17" t="s">
        <v>55</v>
      </c>
      <c r="H7" s="17" t="s">
        <v>56</v>
      </c>
      <c r="I7" s="17" t="s">
        <v>57</v>
      </c>
      <c r="J7" s="17" t="s">
        <v>58</v>
      </c>
      <c r="K7" s="17" t="s">
        <v>59</v>
      </c>
      <c r="L7" s="17" t="s">
        <v>60</v>
      </c>
      <c r="M7" s="17" t="s">
        <v>61</v>
      </c>
      <c r="N7" s="18" t="s">
        <v>62</v>
      </c>
    </row>
    <row r="8" spans="2:14" ht="15" x14ac:dyDescent="0.25">
      <c r="B8" s="19" t="s">
        <v>79</v>
      </c>
      <c r="C8" s="15">
        <v>22910.2808</v>
      </c>
      <c r="D8" s="15">
        <v>20827.528000000002</v>
      </c>
      <c r="E8" s="15">
        <v>27336.130499999999</v>
      </c>
      <c r="F8" s="15">
        <v>22389.592599999996</v>
      </c>
      <c r="G8" s="15">
        <v>29418.883300000001</v>
      </c>
      <c r="H8" s="15">
        <v>29418.883300000001</v>
      </c>
      <c r="I8" s="15">
        <v>26815.442299999999</v>
      </c>
      <c r="J8" s="15">
        <v>25774.065899999998</v>
      </c>
      <c r="K8" s="15">
        <v>21868.904399999999</v>
      </c>
      <c r="L8" s="15">
        <v>24732.6895</v>
      </c>
      <c r="M8" s="15">
        <v>30980.947899999999</v>
      </c>
      <c r="N8" s="20" t="s">
        <v>63</v>
      </c>
    </row>
    <row r="9" spans="2:14" ht="15" x14ac:dyDescent="0.25">
      <c r="B9" s="10" t="s">
        <v>80</v>
      </c>
      <c r="C9" s="14">
        <v>1604.9880000000003</v>
      </c>
      <c r="D9" s="14">
        <v>1547.6670000000001</v>
      </c>
      <c r="E9" s="14">
        <v>1929.807</v>
      </c>
      <c r="F9" s="14">
        <v>1853.3789999999999</v>
      </c>
      <c r="G9" s="14">
        <v>2139.9839999999999</v>
      </c>
      <c r="H9" s="14">
        <v>2159.0909999999999</v>
      </c>
      <c r="I9" s="14">
        <v>2216.4120000000003</v>
      </c>
      <c r="J9" s="14">
        <v>1968.021</v>
      </c>
      <c r="K9" s="14">
        <v>1585.8810000000001</v>
      </c>
      <c r="L9" s="14">
        <v>1776.951</v>
      </c>
      <c r="M9" s="14">
        <v>2235.5189999999998</v>
      </c>
      <c r="N9" s="12" t="s">
        <v>63</v>
      </c>
    </row>
    <row r="10" spans="2:14" ht="15" x14ac:dyDescent="0.25">
      <c r="B10" s="10" t="s">
        <v>81</v>
      </c>
      <c r="C10" s="14">
        <v>23317.199100000002</v>
      </c>
      <c r="D10" s="14">
        <v>16142.676299999999</v>
      </c>
      <c r="E10" s="14">
        <v>15943.383999999998</v>
      </c>
      <c r="F10" s="14">
        <v>20128.522300000001</v>
      </c>
      <c r="G10" s="14">
        <v>18135.599299999998</v>
      </c>
      <c r="H10" s="14">
        <v>19530.645400000001</v>
      </c>
      <c r="I10" s="14">
        <v>17537.722399999999</v>
      </c>
      <c r="J10" s="14">
        <v>21922.152999999998</v>
      </c>
      <c r="K10" s="14">
        <v>17737.0147</v>
      </c>
      <c r="L10" s="14">
        <v>23117.906800000001</v>
      </c>
      <c r="M10" s="14">
        <v>20726.3992</v>
      </c>
      <c r="N10" s="12" t="s">
        <v>63</v>
      </c>
    </row>
    <row r="11" spans="2:14" ht="15" x14ac:dyDescent="0.25">
      <c r="B11" s="19" t="s">
        <v>82</v>
      </c>
      <c r="C11" s="14">
        <v>12339.013499999999</v>
      </c>
      <c r="D11" s="14">
        <v>13585.378499999999</v>
      </c>
      <c r="E11" s="14">
        <v>14457.833999999999</v>
      </c>
      <c r="F11" s="14">
        <v>13585.378499999999</v>
      </c>
      <c r="G11" s="14">
        <v>13086.8325</v>
      </c>
      <c r="H11" s="14">
        <v>12588.286499999998</v>
      </c>
      <c r="I11" s="14">
        <v>10469.466</v>
      </c>
      <c r="J11" s="14">
        <v>9970.92</v>
      </c>
      <c r="K11" s="14">
        <v>11092.648499999999</v>
      </c>
      <c r="L11" s="14">
        <v>13336.1055</v>
      </c>
      <c r="M11" s="14">
        <v>14083.924499999999</v>
      </c>
      <c r="N11" s="12" t="s">
        <v>63</v>
      </c>
    </row>
    <row r="12" spans="2:14" ht="15" x14ac:dyDescent="0.25">
      <c r="B12" s="10" t="s">
        <v>83</v>
      </c>
      <c r="C12" s="14">
        <v>12771.039600000002</v>
      </c>
      <c r="D12" s="14">
        <v>12771.039600000002</v>
      </c>
      <c r="E12" s="14">
        <v>11223.034799999999</v>
      </c>
      <c r="F12" s="14">
        <v>15093.046800000002</v>
      </c>
      <c r="G12" s="14">
        <v>10707.0332</v>
      </c>
      <c r="H12" s="14">
        <v>11997.037199999999</v>
      </c>
      <c r="I12" s="14">
        <v>15351.0476</v>
      </c>
      <c r="J12" s="14">
        <v>12900.04</v>
      </c>
      <c r="K12" s="14">
        <v>10320.032000000001</v>
      </c>
      <c r="L12" s="14">
        <v>11610.036</v>
      </c>
      <c r="M12" s="14">
        <v>14190.044000000002</v>
      </c>
      <c r="N12" s="12" t="s">
        <v>63</v>
      </c>
    </row>
    <row r="13" spans="2:14" ht="15" x14ac:dyDescent="0.25">
      <c r="B13" s="10" t="s">
        <v>84</v>
      </c>
      <c r="C13" s="14">
        <v>19694.541300000001</v>
      </c>
      <c r="D13" s="14">
        <v>16145.975300000002</v>
      </c>
      <c r="E13" s="14">
        <v>17565.401700000002</v>
      </c>
      <c r="F13" s="14">
        <v>15791.118700000001</v>
      </c>
      <c r="G13" s="14">
        <v>19517.113000000001</v>
      </c>
      <c r="H13" s="14">
        <v>20226.8262</v>
      </c>
      <c r="I13" s="14">
        <v>18629.9715</v>
      </c>
      <c r="J13" s="14">
        <v>14549.1206</v>
      </c>
      <c r="K13" s="14">
        <v>21291.396000000001</v>
      </c>
      <c r="L13" s="14">
        <v>16855.6885</v>
      </c>
      <c r="M13" s="14">
        <v>16855.6885</v>
      </c>
      <c r="N13" s="12" t="s">
        <v>63</v>
      </c>
    </row>
    <row r="14" spans="2:14" ht="15" x14ac:dyDescent="0.25">
      <c r="B14" s="19" t="s">
        <v>85</v>
      </c>
      <c r="C14" s="14">
        <v>19258.6443</v>
      </c>
      <c r="D14" s="14">
        <v>18391.1378</v>
      </c>
      <c r="E14" s="14">
        <v>14227.106600000001</v>
      </c>
      <c r="F14" s="14">
        <v>20299.652100000003</v>
      </c>
      <c r="G14" s="14">
        <v>17003.127400000001</v>
      </c>
      <c r="H14" s="14">
        <v>15268.114400000002</v>
      </c>
      <c r="I14" s="14">
        <v>15268.114400000002</v>
      </c>
      <c r="J14" s="14">
        <v>15441.6157</v>
      </c>
      <c r="K14" s="14">
        <v>13880.104000000001</v>
      </c>
      <c r="L14" s="14">
        <v>15441.6157</v>
      </c>
      <c r="M14" s="14">
        <v>18391.1378</v>
      </c>
      <c r="N14" s="12" t="s">
        <v>63</v>
      </c>
    </row>
    <row r="15" spans="2:14" ht="15" x14ac:dyDescent="0.25">
      <c r="B15" s="10" t="s">
        <v>86</v>
      </c>
      <c r="C15" s="14">
        <v>18483.536399999997</v>
      </c>
      <c r="D15" s="14">
        <v>21344.083700000003</v>
      </c>
      <c r="E15" s="14">
        <v>19143.662700000001</v>
      </c>
      <c r="F15" s="14">
        <v>20243.873199999998</v>
      </c>
      <c r="G15" s="14">
        <v>24864.757300000001</v>
      </c>
      <c r="H15" s="14">
        <v>23984.588900000002</v>
      </c>
      <c r="I15" s="14">
        <v>23324.462599999999</v>
      </c>
      <c r="J15" s="14">
        <v>20023.831099999999</v>
      </c>
      <c r="K15" s="14">
        <v>19363.7048</v>
      </c>
      <c r="L15" s="14">
        <v>25304.841499999999</v>
      </c>
      <c r="M15" s="14">
        <v>23984.588900000002</v>
      </c>
      <c r="N15" s="12" t="s">
        <v>63</v>
      </c>
    </row>
    <row r="16" spans="2:14" ht="15" x14ac:dyDescent="0.25">
      <c r="B16" s="10" t="s">
        <v>87</v>
      </c>
      <c r="C16" s="14">
        <v>23471.3344</v>
      </c>
      <c r="D16" s="14">
        <v>21430.3488</v>
      </c>
      <c r="E16" s="14">
        <v>28063.552000000003</v>
      </c>
      <c r="F16" s="14">
        <v>22195.718399999998</v>
      </c>
      <c r="G16" s="14">
        <v>29339.167999999998</v>
      </c>
      <c r="H16" s="14">
        <v>30614.784</v>
      </c>
      <c r="I16" s="14">
        <v>23981.5808</v>
      </c>
      <c r="J16" s="14">
        <v>24236.703999999998</v>
      </c>
      <c r="K16" s="14">
        <v>30104.537599999996</v>
      </c>
      <c r="L16" s="14">
        <v>30614.784</v>
      </c>
      <c r="M16" s="14">
        <v>27298.182399999998</v>
      </c>
      <c r="N16" s="12" t="s">
        <v>63</v>
      </c>
    </row>
    <row r="17" spans="2:14" ht="15.75" thickBot="1" x14ac:dyDescent="0.3">
      <c r="B17" s="25" t="s">
        <v>88</v>
      </c>
      <c r="C17" s="21">
        <v>15572.267400000001</v>
      </c>
      <c r="D17" s="21">
        <v>18041.041499999999</v>
      </c>
      <c r="E17" s="21">
        <v>22788.683999999997</v>
      </c>
      <c r="F17" s="21">
        <v>22029.0612</v>
      </c>
      <c r="G17" s="21">
        <v>19750.192800000001</v>
      </c>
      <c r="H17" s="21">
        <v>22788.683999999997</v>
      </c>
      <c r="I17" s="21">
        <v>17851.1358</v>
      </c>
      <c r="J17" s="21">
        <v>19750.192800000001</v>
      </c>
      <c r="K17" s="21">
        <v>18800.6643</v>
      </c>
      <c r="L17" s="21">
        <v>22218.966899999999</v>
      </c>
      <c r="M17" s="21">
        <v>17471.324399999998</v>
      </c>
      <c r="N17" s="13" t="s">
        <v>63</v>
      </c>
    </row>
  </sheetData>
  <mergeCells count="2">
    <mergeCell ref="B3:N3"/>
    <mergeCell ref="B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Case 1 and 2 data</vt:lpstr>
      <vt:lpstr>Case 3 additional data</vt:lpstr>
      <vt:lpstr>Case 4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mckenna</dc:creator>
  <cp:lastModifiedBy>osiris mercado</cp:lastModifiedBy>
  <dcterms:created xsi:type="dcterms:W3CDTF">2012-10-25T01:30:25Z</dcterms:created>
  <dcterms:modified xsi:type="dcterms:W3CDTF">2015-09-20T19:20:25Z</dcterms:modified>
</cp:coreProperties>
</file>